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1292" windowHeight="9180" tabRatio="601" activeTab="1"/>
  </bookViews>
  <sheets>
    <sheet name="посел" sheetId="10" r:id="rId1"/>
    <sheet name="прил 2" sheetId="14" r:id="rId2"/>
  </sheets>
  <calcPr calcId="145621"/>
</workbook>
</file>

<file path=xl/calcChain.xml><?xml version="1.0" encoding="utf-8"?>
<calcChain xmlns="http://schemas.openxmlformats.org/spreadsheetml/2006/main">
  <c r="G84" i="14" l="1"/>
  <c r="G62" i="14"/>
  <c r="G60" i="14"/>
  <c r="G58" i="14"/>
  <c r="G55" i="14"/>
  <c r="G52" i="14"/>
  <c r="G50" i="14"/>
  <c r="G48" i="14"/>
  <c r="G41" i="14"/>
  <c r="G40" i="14" s="1"/>
  <c r="G24" i="14"/>
  <c r="G22" i="14"/>
  <c r="G18" i="14"/>
  <c r="G11" i="14"/>
  <c r="G8" i="14"/>
  <c r="G47" i="14" l="1"/>
  <c r="F50" i="10"/>
  <c r="G83" i="14"/>
  <c r="G82" i="14" s="1"/>
  <c r="G79" i="14"/>
  <c r="G78" i="14" s="1"/>
  <c r="G76" i="14"/>
  <c r="G75" i="14"/>
  <c r="G74" i="14" s="1"/>
  <c r="G72" i="14"/>
  <c r="G71" i="14" s="1"/>
  <c r="G69" i="14"/>
  <c r="G68" i="14" s="1"/>
  <c r="G67" i="14" s="1"/>
  <c r="G65" i="14"/>
  <c r="G64" i="14" s="1"/>
  <c r="G57" i="14"/>
  <c r="G54" i="14"/>
  <c r="G44" i="14"/>
  <c r="G43" i="14"/>
  <c r="G39" i="14"/>
  <c r="G37" i="14"/>
  <c r="G36" i="14" s="1"/>
  <c r="G35" i="14" s="1"/>
  <c r="G33" i="14"/>
  <c r="G32" i="14" s="1"/>
  <c r="G28" i="14"/>
  <c r="G27" i="14" s="1"/>
  <c r="G26" i="14" s="1"/>
  <c r="G21" i="14"/>
  <c r="G17" i="14"/>
  <c r="G10" i="14"/>
  <c r="G7" i="14"/>
  <c r="G31" i="14" l="1"/>
  <c r="G46" i="14"/>
  <c r="G6" i="14"/>
  <c r="F52" i="10"/>
  <c r="F18" i="10"/>
  <c r="F17" i="10" s="1"/>
  <c r="F60" i="10"/>
  <c r="G86" i="14" l="1"/>
  <c r="F24" i="10"/>
  <c r="F72" i="10" l="1"/>
  <c r="F44" i="10"/>
  <c r="F43" i="10" s="1"/>
  <c r="F37" i="10" l="1"/>
  <c r="F36" i="10" s="1"/>
  <c r="F35" i="10" s="1"/>
  <c r="F84" i="10" l="1"/>
  <c r="F83" i="10" s="1"/>
  <c r="F82" i="10" s="1"/>
  <c r="F76" i="10"/>
  <c r="F75" i="10" s="1"/>
  <c r="F74" i="10" s="1"/>
  <c r="F69" i="10"/>
  <c r="F68" i="10" s="1"/>
  <c r="F58" i="10"/>
  <c r="F65" i="10"/>
  <c r="F64" i="10" s="1"/>
  <c r="F48" i="10"/>
  <c r="F47" i="10" s="1"/>
  <c r="F33" i="10" l="1"/>
  <c r="F32" i="10" s="1"/>
  <c r="F11" i="10" l="1"/>
  <c r="F10" i="10" s="1"/>
  <c r="F31" i="10"/>
  <c r="F55" i="10"/>
  <c r="F54" i="10" s="1"/>
  <c r="F41" i="10"/>
  <c r="F40" i="10" s="1"/>
  <c r="F39" i="10" s="1"/>
  <c r="F28" i="10"/>
  <c r="F27" i="10" s="1"/>
  <c r="F26" i="10" s="1"/>
  <c r="F22" i="10"/>
  <c r="F21" i="10" s="1"/>
  <c r="F62" i="10"/>
  <c r="F57" i="10" s="1"/>
  <c r="F8" i="10"/>
  <c r="F7" i="10" s="1"/>
  <c r="F46" i="10" l="1"/>
  <c r="F6" i="10"/>
  <c r="F71" i="10"/>
  <c r="F67" i="10" s="1"/>
  <c r="F79" i="10"/>
  <c r="F78" i="10" s="1"/>
  <c r="F86" i="10" l="1"/>
</calcChain>
</file>

<file path=xl/sharedStrings.xml><?xml version="1.0" encoding="utf-8"?>
<sst xmlns="http://schemas.openxmlformats.org/spreadsheetml/2006/main" count="815" uniqueCount="127">
  <si>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</si>
  <si>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</si>
  <si>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</si>
  <si>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</si>
  <si>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</si>
  <si>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</si>
  <si>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</si>
  <si>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000 00 00</t>
  </si>
  <si>
    <t>01</t>
  </si>
  <si>
    <t>00</t>
  </si>
  <si>
    <t>000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</si>
  <si>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</si>
  <si>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</si>
  <si>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</si>
  <si>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</si>
  <si>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</si>
  <si>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Функционирование Правительства Российиской Федерации, высших исполнительных органов государственной власти субъектов Российской Федерации, местных администраций и муниципального образования</t>
  </si>
  <si>
    <t>04</t>
  </si>
  <si>
    <t>05</t>
  </si>
  <si>
    <t xml:space="preserve">000 00 00 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</si>
  <si>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</si>
  <si>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</si>
  <si>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</si>
  <si>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</si>
  <si>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</si>
  <si>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</si>
  <si>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</si>
  <si>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</si>
  <si>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</si>
  <si>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Культура</t>
  </si>
  <si>
    <t>Стационараная медицинска помощь</t>
  </si>
  <si>
    <t>Физическая культура и спорт</t>
  </si>
  <si>
    <t>10</t>
  </si>
  <si>
    <t>11</t>
  </si>
  <si>
    <t>Жилищно-коммунальное хозяйство</t>
  </si>
  <si>
    <t>512 97 00</t>
  </si>
  <si>
    <t>Осуществление первичного воинского учета на территориях, где отсутствуют военные комиссариаты</t>
  </si>
  <si>
    <t>002 04 01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</si>
  <si>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</si>
  <si>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</si>
  <si>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</si>
  <si>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</si>
  <si>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Центральный аппарат (местный бюджет)</t>
  </si>
  <si>
    <t>Массовый спорт</t>
  </si>
  <si>
    <t>002 03 00</t>
  </si>
  <si>
    <t>Мероприятия в области спорта и физической культуры</t>
  </si>
  <si>
    <t xml:space="preserve">04 </t>
  </si>
  <si>
    <t>Жилищное хозяйство</t>
  </si>
  <si>
    <t>102 01 02</t>
  </si>
  <si>
    <t>Бюджетные инвестиции в объекты капитального строительства собственности муниципальных образований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</si>
  <si>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</si>
  <si>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</si>
  <si>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</si>
  <si>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</si>
  <si>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</si>
  <si>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</si>
  <si>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122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</si>
  <si>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</si>
  <si>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</si>
  <si>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</si>
  <si>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</si>
  <si>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</si>
  <si>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022 04 01</t>
  </si>
  <si>
    <t>Уплата налога на имущество организаций и земельного налога</t>
  </si>
  <si>
    <t>Уплата прочих налогов, сборов и иных платежей</t>
  </si>
  <si>
    <t>098 02 01</t>
  </si>
  <si>
    <t>810</t>
  </si>
  <si>
    <t>Обеспечение мероприятий по капитальному ремонту многоквартирных домов за счет средств бюджетов</t>
  </si>
  <si>
    <t>Субсидии юридическим лицам (кроме некоммерческих организаций), индивидуальным предпринимателям, физическим лицам</t>
  </si>
  <si>
    <t>000 000 00</t>
  </si>
  <si>
    <t>351 05 00</t>
  </si>
  <si>
    <t>243</t>
  </si>
  <si>
    <t>Закупка товаров, работ, услуг в целях капитального ремонта государственного (муниципального) имущества</t>
  </si>
  <si>
    <t>Мероприятия в области коммунального хозяйства</t>
  </si>
  <si>
    <t>Распределение бюджетных ассигнований  по разделам, подразделам, целевым статьям и группам видов расходов классификации расходов бюджета на 2014 год</t>
  </si>
  <si>
    <t>123</t>
  </si>
  <si>
    <t>600 05 00</t>
  </si>
  <si>
    <t>Прочие мероприятия по благоустроуству поселений</t>
  </si>
  <si>
    <t>Благоустройство</t>
  </si>
  <si>
    <t>600 01 00</t>
  </si>
  <si>
    <t>Строительство и содержание автомобильных дорог и инженерных сооружений на них в границах городских округов и  поселений в рамках благоустройства</t>
  </si>
  <si>
    <t>Уличное освещение</t>
  </si>
  <si>
    <t>Реализация других функций, связанных с обеспечением национальной безопасности и правоохранительной деятельности</t>
  </si>
  <si>
    <t>Обеспечение пожарной безопасности</t>
  </si>
  <si>
    <t>247 00 00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</si>
  <si>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</si>
  <si>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</si>
  <si>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ведомство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</si>
  <si>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</si>
  <si>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</si>
  <si>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Защита населения и территории от чрезвычайных ситуаций природного и техногенного характера, гражданская оборона</t>
  </si>
  <si>
    <t>070 05 00</t>
  </si>
  <si>
    <t>Другие вопросы в области жилищно-коммунального хозяйства</t>
  </si>
  <si>
    <t>Ведомственная структура расходов бюджета Полетаевского сельского поселения на 2014 год</t>
  </si>
  <si>
    <t>540</t>
  </si>
  <si>
    <t>521 06 00</t>
  </si>
  <si>
    <t>247 04 00</t>
  </si>
  <si>
    <t>12</t>
  </si>
  <si>
    <t>340 03 00</t>
  </si>
  <si>
    <t>Мероприятия по землеустройству и землепользованию</t>
  </si>
  <si>
    <t>Реализация государственных функций в области национальной экономики</t>
  </si>
  <si>
    <t>Другие вопросы в области национальной экономики</t>
  </si>
  <si>
    <t>Прочие субсидии для софинансирования расходных обязательств по исполнению полномочий в части определения поставщиков (подрядчиков,исполнителей) для обеспечения муниципальных нужд</t>
  </si>
  <si>
    <t>Иные межбюджетные трансферты</t>
  </si>
  <si>
    <t>0015118</t>
  </si>
  <si>
    <t>600 02 00</t>
  </si>
  <si>
    <t>Мероприятия в области взаимодействия с органами пожарной безопасности</t>
  </si>
  <si>
    <t>Содержание мест захоронения</t>
  </si>
  <si>
    <t>600 04 00</t>
  </si>
  <si>
    <t>002 00 04</t>
  </si>
  <si>
    <t>350 03 00</t>
  </si>
  <si>
    <t>351 03 00</t>
  </si>
  <si>
    <t>Мероприятия в области жилищного хозяйства</t>
  </si>
  <si>
    <t>420 99 00</t>
  </si>
  <si>
    <t>Обеспечение деятельности подведомственных учреждений</t>
  </si>
  <si>
    <t>421 99 00</t>
  </si>
  <si>
    <t>440 99 00</t>
  </si>
  <si>
    <t xml:space="preserve">440 99 00 </t>
  </si>
  <si>
    <t>470 99 00</t>
  </si>
  <si>
    <t>002 00 03</t>
  </si>
  <si>
    <t>098 02 04</t>
  </si>
  <si>
    <t>414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</si>
  <si>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и местного бюджетов</t>
  </si>
  <si>
    <t>Бюджетные инвестиции в объекты капитального строительства государственной (муниципальной) собственности</t>
  </si>
  <si>
    <t>002 00 00</t>
  </si>
  <si>
    <t xml:space="preserve">Приложение № 1                                                                                                                           к решению депутатов Полетаевского сельского поселения от "11" апреля 2014 года № 154 «О внесении изменений в решение
Совета депутатов Полетаевского 
сельского поселения от 25.12.2013г. № 140
«О бюджете Полетаевского 
сельского поселения на 
2014 и плановый период 2015 и 2016 годов»
                                                                                 </t>
  </si>
  <si>
    <t>Приложение № 2                                                                                                                          к решению депутатов Полетаевского сельского поселения от "11" апреля 2014 года № 154 «О внесении изменений в решение
Совета депутатов Полетаевского 
сельского поселения от 25.12.2013г. № 140
«О бюджете Полетаевского 
сельского поселения на 
2014 и плановый период 2015 и 2016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</si>
</sst>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0" fillId="0" borderId="0" xfId="0" applyNumberForma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" fontId="0" fillId="0" borderId="0" xfId="0" applyNumberFormat="1" applyBorder="1"/>
    <xf numFmtId="4" fontId="10" fillId="0" borderId="0" xfId="0" applyNumberFormat="1" applyFont="1"/>
    <xf numFmtId="4" fontId="11" fillId="0" borderId="0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2" fillId="0" borderId="4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3"/>
  <sheetViews>
    <sheetView zoomScale="93" zoomScaleNormal="93" workbookViewId="0">
      <selection activeCell="C1" sqref="C1:F1"/>
    </sheetView>
  </sheetViews>
  <sheetFormatPr defaultRowHeight="13.2" x14ac:dyDescent="0.25"/>
  <cols>
    <col min="1" max="1" width="66.44140625" customWidth="1"/>
    <col min="2" max="2" width="5.5546875" customWidth="1"/>
    <col min="3" max="3" width="5.44140625" customWidth="1"/>
    <col min="4" max="4" width="9.88671875" customWidth="1"/>
    <col min="5" max="5" width="7.44140625" customWidth="1"/>
    <col min="6" max="6" width="19" customWidth="1"/>
    <col min="7" max="7" width="14.44140625" bestFit="1" customWidth="1"/>
  </cols>
  <sheetData>
    <row r="1" spans="1:7" ht="129.6" customHeight="1" x14ac:dyDescent="0.25">
      <c r="C1" s="66" t="s">
        <v>125</v>
      </c>
      <c r="D1" s="66"/>
      <c r="E1" s="66"/>
      <c r="F1" s="66"/>
      <c r="G1" s="33"/>
    </row>
    <row r="2" spans="1:7" ht="28.5" customHeight="1" x14ac:dyDescent="0.25">
      <c r="A2" s="57" t="s">
        <v>74</v>
      </c>
      <c r="B2" s="57"/>
      <c r="C2" s="57"/>
      <c r="D2" s="57"/>
      <c r="E2" s="57"/>
      <c r="F2" s="57"/>
      <c r="G2" s="33"/>
    </row>
    <row r="3" spans="1:7" ht="16.5" customHeight="1" x14ac:dyDescent="0.25">
      <c r="A3" s="58"/>
      <c r="B3" s="58"/>
      <c r="C3" s="58"/>
      <c r="D3" s="58"/>
      <c r="E3" s="59"/>
      <c r="F3" s="60"/>
    </row>
    <row r="4" spans="1:7" ht="27" customHeight="1" x14ac:dyDescent="0.25">
      <c r="A4" s="61" t="s">
        <v>0</v>
      </c>
      <c r="B4" s="63" t="s">
        <v>1</v>
      </c>
      <c r="C4" s="63"/>
      <c r="D4" s="63"/>
      <c r="E4" s="63"/>
      <c r="F4" s="64">
        <v>2014</v>
      </c>
    </row>
    <row r="5" spans="1:7" ht="51" customHeight="1" x14ac:dyDescent="0.25">
      <c r="A5" s="62"/>
      <c r="B5" s="34" t="s">
        <v>4</v>
      </c>
      <c r="C5" s="35" t="s">
        <v>60</v>
      </c>
      <c r="D5" s="35" t="s">
        <v>5</v>
      </c>
      <c r="E5" s="36" t="s">
        <v>6</v>
      </c>
      <c r="F5" s="65"/>
    </row>
    <row r="6" spans="1:7" x14ac:dyDescent="0.25">
      <c r="A6" s="2" t="s">
        <v>3</v>
      </c>
      <c r="B6" s="5" t="s">
        <v>8</v>
      </c>
      <c r="C6" s="5" t="s">
        <v>9</v>
      </c>
      <c r="D6" s="5" t="s">
        <v>7</v>
      </c>
      <c r="E6" s="5" t="s">
        <v>10</v>
      </c>
      <c r="F6" s="26">
        <f>F7+F10+F21+F17</f>
        <v>9346352</v>
      </c>
    </row>
    <row r="7" spans="1:7" ht="21" x14ac:dyDescent="0.25">
      <c r="A7" s="3" t="s">
        <v>11</v>
      </c>
      <c r="B7" s="6" t="s">
        <v>8</v>
      </c>
      <c r="C7" s="6" t="s">
        <v>12</v>
      </c>
      <c r="D7" s="6" t="s">
        <v>7</v>
      </c>
      <c r="E7" s="6" t="s">
        <v>10</v>
      </c>
      <c r="F7" s="25">
        <f>F8</f>
        <v>646061</v>
      </c>
    </row>
    <row r="8" spans="1:7" x14ac:dyDescent="0.25">
      <c r="A8" s="1" t="s">
        <v>13</v>
      </c>
      <c r="B8" s="7" t="s">
        <v>8</v>
      </c>
      <c r="C8" s="7" t="s">
        <v>12</v>
      </c>
      <c r="D8" s="7" t="s">
        <v>44</v>
      </c>
      <c r="E8" s="7" t="s">
        <v>10</v>
      </c>
      <c r="F8" s="10">
        <f>F9</f>
        <v>646061</v>
      </c>
    </row>
    <row r="9" spans="1:7" ht="21" x14ac:dyDescent="0.25">
      <c r="A9" s="1" t="s">
        <v>54</v>
      </c>
      <c r="B9" s="7" t="s">
        <v>8</v>
      </c>
      <c r="C9" s="7" t="s">
        <v>12</v>
      </c>
      <c r="D9" s="7" t="s">
        <v>44</v>
      </c>
      <c r="E9" s="7" t="s">
        <v>53</v>
      </c>
      <c r="F9" s="10">
        <v>646061</v>
      </c>
    </row>
    <row r="10" spans="1:7" ht="31.2" x14ac:dyDescent="0.25">
      <c r="A10" s="3" t="s">
        <v>16</v>
      </c>
      <c r="B10" s="6" t="s">
        <v>15</v>
      </c>
      <c r="C10" s="6" t="s">
        <v>17</v>
      </c>
      <c r="D10" s="6" t="s">
        <v>7</v>
      </c>
      <c r="E10" s="6" t="s">
        <v>10</v>
      </c>
      <c r="F10" s="25">
        <f>F11</f>
        <v>7350291</v>
      </c>
    </row>
    <row r="11" spans="1:7" x14ac:dyDescent="0.25">
      <c r="A11" s="37" t="s">
        <v>42</v>
      </c>
      <c r="B11" s="21" t="s">
        <v>8</v>
      </c>
      <c r="C11" s="21" t="s">
        <v>17</v>
      </c>
      <c r="D11" s="21" t="s">
        <v>37</v>
      </c>
      <c r="E11" s="21" t="s">
        <v>10</v>
      </c>
      <c r="F11" s="22">
        <f>F12+F13+F14+F15+F16</f>
        <v>7350291</v>
      </c>
    </row>
    <row r="12" spans="1:7" ht="21" x14ac:dyDescent="0.25">
      <c r="A12" s="1" t="s">
        <v>54</v>
      </c>
      <c r="B12" s="7" t="s">
        <v>8</v>
      </c>
      <c r="C12" s="7" t="s">
        <v>17</v>
      </c>
      <c r="D12" s="7" t="s">
        <v>37</v>
      </c>
      <c r="E12" s="7" t="s">
        <v>53</v>
      </c>
      <c r="F12" s="10">
        <v>3507160</v>
      </c>
    </row>
    <row r="13" spans="1:7" s="8" customFormat="1" ht="21" x14ac:dyDescent="0.25">
      <c r="A13" s="1" t="s">
        <v>55</v>
      </c>
      <c r="B13" s="15" t="s">
        <v>8</v>
      </c>
      <c r="C13" s="15" t="s">
        <v>17</v>
      </c>
      <c r="D13" s="15" t="s">
        <v>37</v>
      </c>
      <c r="E13" s="15" t="s">
        <v>56</v>
      </c>
      <c r="F13" s="10"/>
    </row>
    <row r="14" spans="1:7" s="8" customFormat="1" ht="21" x14ac:dyDescent="0.25">
      <c r="A14" s="1" t="s">
        <v>58</v>
      </c>
      <c r="B14" s="15" t="s">
        <v>8</v>
      </c>
      <c r="C14" s="15" t="s">
        <v>17</v>
      </c>
      <c r="D14" s="15" t="s">
        <v>37</v>
      </c>
      <c r="E14" s="15" t="s">
        <v>57</v>
      </c>
      <c r="F14" s="10">
        <v>3443131</v>
      </c>
    </row>
    <row r="15" spans="1:7" s="8" customFormat="1" x14ac:dyDescent="0.25">
      <c r="A15" s="32" t="s">
        <v>63</v>
      </c>
      <c r="B15" s="7" t="s">
        <v>8</v>
      </c>
      <c r="C15" s="7" t="s">
        <v>17</v>
      </c>
      <c r="D15" s="7" t="s">
        <v>37</v>
      </c>
      <c r="E15" s="7" t="s">
        <v>59</v>
      </c>
      <c r="F15" s="10">
        <v>200000</v>
      </c>
    </row>
    <row r="16" spans="1:7" s="8" customFormat="1" x14ac:dyDescent="0.25">
      <c r="A16" s="31" t="s">
        <v>64</v>
      </c>
      <c r="B16" s="7" t="s">
        <v>8</v>
      </c>
      <c r="C16" s="7" t="s">
        <v>17</v>
      </c>
      <c r="D16" s="7" t="s">
        <v>62</v>
      </c>
      <c r="E16" s="7" t="s">
        <v>61</v>
      </c>
      <c r="F16" s="10">
        <v>200000</v>
      </c>
    </row>
    <row r="17" spans="1:6" s="8" customFormat="1" x14ac:dyDescent="0.25">
      <c r="A17" s="43" t="s">
        <v>86</v>
      </c>
      <c r="B17" s="6" t="s">
        <v>8</v>
      </c>
      <c r="C17" s="6" t="s">
        <v>26</v>
      </c>
      <c r="D17" s="6" t="s">
        <v>7</v>
      </c>
      <c r="E17" s="6" t="s">
        <v>10</v>
      </c>
      <c r="F17" s="25">
        <f>F18</f>
        <v>800000</v>
      </c>
    </row>
    <row r="18" spans="1:6" s="8" customFormat="1" x14ac:dyDescent="0.25">
      <c r="A18" s="32" t="s">
        <v>85</v>
      </c>
      <c r="B18" s="7" t="s">
        <v>8</v>
      </c>
      <c r="C18" s="7" t="s">
        <v>26</v>
      </c>
      <c r="D18" s="7" t="s">
        <v>124</v>
      </c>
      <c r="E18" s="7" t="s">
        <v>10</v>
      </c>
      <c r="F18" s="10">
        <f>F19+F20</f>
        <v>800000</v>
      </c>
    </row>
    <row r="19" spans="1:6" s="8" customFormat="1" ht="31.2" x14ac:dyDescent="0.25">
      <c r="A19" s="1" t="s">
        <v>89</v>
      </c>
      <c r="B19" s="7" t="s">
        <v>8</v>
      </c>
      <c r="C19" s="7" t="s">
        <v>26</v>
      </c>
      <c r="D19" s="7" t="s">
        <v>119</v>
      </c>
      <c r="E19" s="7" t="s">
        <v>75</v>
      </c>
      <c r="F19" s="10">
        <v>400000</v>
      </c>
    </row>
    <row r="20" spans="1:6" s="8" customFormat="1" ht="31.2" x14ac:dyDescent="0.25">
      <c r="A20" s="1" t="s">
        <v>89</v>
      </c>
      <c r="B20" s="7" t="s">
        <v>8</v>
      </c>
      <c r="C20" s="7" t="s">
        <v>26</v>
      </c>
      <c r="D20" s="7" t="s">
        <v>109</v>
      </c>
      <c r="E20" s="7" t="s">
        <v>75</v>
      </c>
      <c r="F20" s="10">
        <v>400000</v>
      </c>
    </row>
    <row r="21" spans="1:6" x14ac:dyDescent="0.25">
      <c r="A21" s="3" t="s">
        <v>20</v>
      </c>
      <c r="B21" s="6" t="s">
        <v>8</v>
      </c>
      <c r="C21" s="6" t="s">
        <v>39</v>
      </c>
      <c r="D21" s="6" t="s">
        <v>7</v>
      </c>
      <c r="E21" s="6" t="s">
        <v>10</v>
      </c>
      <c r="F21" s="25">
        <f>F22+F24</f>
        <v>550000</v>
      </c>
    </row>
    <row r="22" spans="1:6" x14ac:dyDescent="0.25">
      <c r="A22" s="1" t="s">
        <v>42</v>
      </c>
      <c r="B22" s="20" t="s">
        <v>8</v>
      </c>
      <c r="C22" s="20" t="s">
        <v>39</v>
      </c>
      <c r="D22" s="7" t="s">
        <v>37</v>
      </c>
      <c r="E22" s="20" t="s">
        <v>10</v>
      </c>
      <c r="F22" s="22">
        <f>F23</f>
        <v>505680</v>
      </c>
    </row>
    <row r="23" spans="1:6" ht="21" x14ac:dyDescent="0.25">
      <c r="A23" s="1" t="s">
        <v>58</v>
      </c>
      <c r="B23" s="20" t="s">
        <v>8</v>
      </c>
      <c r="C23" s="20" t="s">
        <v>39</v>
      </c>
      <c r="D23" s="7" t="s">
        <v>37</v>
      </c>
      <c r="E23" s="7" t="s">
        <v>57</v>
      </c>
      <c r="F23" s="22">
        <v>505680</v>
      </c>
    </row>
    <row r="24" spans="1:6" ht="34.200000000000003" customHeight="1" x14ac:dyDescent="0.25">
      <c r="A24" s="1" t="s">
        <v>102</v>
      </c>
      <c r="B24" s="20" t="s">
        <v>8</v>
      </c>
      <c r="C24" s="20" t="s">
        <v>39</v>
      </c>
      <c r="D24" s="7" t="s">
        <v>95</v>
      </c>
      <c r="E24" s="7" t="s">
        <v>10</v>
      </c>
      <c r="F24" s="22">
        <f>F25</f>
        <v>44320</v>
      </c>
    </row>
    <row r="25" spans="1:6" ht="13.2" customHeight="1" x14ac:dyDescent="0.25">
      <c r="A25" s="1" t="s">
        <v>103</v>
      </c>
      <c r="B25" s="20" t="s">
        <v>8</v>
      </c>
      <c r="C25" s="20" t="s">
        <v>39</v>
      </c>
      <c r="D25" s="7" t="s">
        <v>95</v>
      </c>
      <c r="E25" s="7" t="s">
        <v>94</v>
      </c>
      <c r="F25" s="22">
        <v>44320</v>
      </c>
    </row>
    <row r="26" spans="1:6" x14ac:dyDescent="0.25">
      <c r="A26" s="4" t="s">
        <v>40</v>
      </c>
      <c r="B26" s="5" t="s">
        <v>12</v>
      </c>
      <c r="C26" s="5" t="s">
        <v>9</v>
      </c>
      <c r="D26" s="5" t="s">
        <v>7</v>
      </c>
      <c r="E26" s="5" t="s">
        <v>10</v>
      </c>
      <c r="F26" s="26">
        <f>F27</f>
        <v>357470</v>
      </c>
    </row>
    <row r="27" spans="1:6" x14ac:dyDescent="0.25">
      <c r="A27" s="3" t="s">
        <v>41</v>
      </c>
      <c r="B27" s="6" t="s">
        <v>12</v>
      </c>
      <c r="C27" s="6" t="s">
        <v>14</v>
      </c>
      <c r="D27" s="6" t="s">
        <v>19</v>
      </c>
      <c r="E27" s="6" t="s">
        <v>10</v>
      </c>
      <c r="F27" s="25">
        <f>F28</f>
        <v>357470</v>
      </c>
    </row>
    <row r="28" spans="1:6" ht="21" x14ac:dyDescent="0.25">
      <c r="A28" s="1" t="s">
        <v>36</v>
      </c>
      <c r="B28" s="7" t="s">
        <v>12</v>
      </c>
      <c r="C28" s="7" t="s">
        <v>14</v>
      </c>
      <c r="D28" s="20" t="s">
        <v>104</v>
      </c>
      <c r="E28" s="7" t="s">
        <v>10</v>
      </c>
      <c r="F28" s="10">
        <f>F29+F30</f>
        <v>357470</v>
      </c>
    </row>
    <row r="29" spans="1:6" ht="21" x14ac:dyDescent="0.25">
      <c r="A29" s="1" t="s">
        <v>54</v>
      </c>
      <c r="B29" s="7" t="s">
        <v>12</v>
      </c>
      <c r="C29" s="7" t="s">
        <v>14</v>
      </c>
      <c r="D29" s="20" t="s">
        <v>104</v>
      </c>
      <c r="E29" s="7" t="s">
        <v>53</v>
      </c>
      <c r="F29" s="10">
        <v>277681</v>
      </c>
    </row>
    <row r="30" spans="1:6" ht="21" x14ac:dyDescent="0.25">
      <c r="A30" s="1" t="s">
        <v>58</v>
      </c>
      <c r="B30" s="7" t="s">
        <v>12</v>
      </c>
      <c r="C30" s="7" t="s">
        <v>14</v>
      </c>
      <c r="D30" s="20" t="s">
        <v>104</v>
      </c>
      <c r="E30" s="7" t="s">
        <v>57</v>
      </c>
      <c r="F30" s="10">
        <v>79789</v>
      </c>
    </row>
    <row r="31" spans="1:6" x14ac:dyDescent="0.25">
      <c r="A31" s="4" t="s">
        <v>21</v>
      </c>
      <c r="B31" s="5" t="s">
        <v>14</v>
      </c>
      <c r="C31" s="5" t="s">
        <v>9</v>
      </c>
      <c r="D31" s="5" t="s">
        <v>7</v>
      </c>
      <c r="E31" s="5" t="s">
        <v>10</v>
      </c>
      <c r="F31" s="26">
        <f>F32+F35</f>
        <v>578648</v>
      </c>
    </row>
    <row r="32" spans="1:6" ht="21" x14ac:dyDescent="0.25">
      <c r="A32" s="3" t="s">
        <v>90</v>
      </c>
      <c r="B32" s="6" t="s">
        <v>14</v>
      </c>
      <c r="C32" s="6" t="s">
        <v>28</v>
      </c>
      <c r="D32" s="6" t="s">
        <v>19</v>
      </c>
      <c r="E32" s="6" t="s">
        <v>10</v>
      </c>
      <c r="F32" s="25">
        <f>F33</f>
        <v>0</v>
      </c>
    </row>
    <row r="33" spans="1:7" x14ac:dyDescent="0.25">
      <c r="A33" s="1" t="s">
        <v>50</v>
      </c>
      <c r="B33" s="20" t="s">
        <v>14</v>
      </c>
      <c r="C33" s="20" t="s">
        <v>28</v>
      </c>
      <c r="D33" s="7" t="s">
        <v>91</v>
      </c>
      <c r="E33" s="20" t="s">
        <v>10</v>
      </c>
      <c r="F33" s="22">
        <f>F34</f>
        <v>0</v>
      </c>
    </row>
    <row r="34" spans="1:7" ht="21" x14ac:dyDescent="0.25">
      <c r="A34" s="1" t="s">
        <v>58</v>
      </c>
      <c r="B34" s="7" t="s">
        <v>14</v>
      </c>
      <c r="C34" s="7" t="s">
        <v>28</v>
      </c>
      <c r="D34" s="7" t="s">
        <v>91</v>
      </c>
      <c r="E34" s="7" t="s">
        <v>57</v>
      </c>
      <c r="F34" s="22">
        <v>0</v>
      </c>
    </row>
    <row r="35" spans="1:7" x14ac:dyDescent="0.25">
      <c r="A35" s="3" t="s">
        <v>83</v>
      </c>
      <c r="B35" s="6" t="s">
        <v>14</v>
      </c>
      <c r="C35" s="6" t="s">
        <v>32</v>
      </c>
      <c r="D35" s="6" t="s">
        <v>7</v>
      </c>
      <c r="E35" s="6" t="s">
        <v>10</v>
      </c>
      <c r="F35" s="25">
        <f>F36</f>
        <v>578648</v>
      </c>
    </row>
    <row r="36" spans="1:7" ht="21" x14ac:dyDescent="0.25">
      <c r="A36" s="1" t="s">
        <v>82</v>
      </c>
      <c r="B36" s="7" t="s">
        <v>14</v>
      </c>
      <c r="C36" s="7" t="s">
        <v>32</v>
      </c>
      <c r="D36" s="7" t="s">
        <v>84</v>
      </c>
      <c r="E36" s="7" t="s">
        <v>10</v>
      </c>
      <c r="F36" s="10">
        <f>F37</f>
        <v>578648</v>
      </c>
    </row>
    <row r="37" spans="1:7" x14ac:dyDescent="0.25">
      <c r="A37" s="1" t="s">
        <v>106</v>
      </c>
      <c r="B37" s="7" t="s">
        <v>14</v>
      </c>
      <c r="C37" s="7" t="s">
        <v>32</v>
      </c>
      <c r="D37" s="20" t="s">
        <v>96</v>
      </c>
      <c r="E37" s="7" t="s">
        <v>10</v>
      </c>
      <c r="F37" s="10">
        <f>F38</f>
        <v>578648</v>
      </c>
    </row>
    <row r="38" spans="1:7" ht="21" x14ac:dyDescent="0.25">
      <c r="A38" s="1" t="s">
        <v>58</v>
      </c>
      <c r="B38" s="7" t="s">
        <v>14</v>
      </c>
      <c r="C38" s="7" t="s">
        <v>32</v>
      </c>
      <c r="D38" s="20" t="s">
        <v>96</v>
      </c>
      <c r="E38" s="7" t="s">
        <v>57</v>
      </c>
      <c r="F38" s="10">
        <v>578648</v>
      </c>
      <c r="G38" s="45"/>
    </row>
    <row r="39" spans="1:7" s="9" customFormat="1" x14ac:dyDescent="0.25">
      <c r="A39" s="4" t="s">
        <v>22</v>
      </c>
      <c r="B39" s="5" t="s">
        <v>17</v>
      </c>
      <c r="C39" s="5" t="s">
        <v>9</v>
      </c>
      <c r="D39" s="5" t="s">
        <v>7</v>
      </c>
      <c r="E39" s="5" t="s">
        <v>10</v>
      </c>
      <c r="F39" s="26">
        <f t="shared" ref="F39:F41" si="0">F40</f>
        <v>4000000</v>
      </c>
    </row>
    <row r="40" spans="1:7" s="9" customFormat="1" x14ac:dyDescent="0.25">
      <c r="A40" s="17" t="s">
        <v>51</v>
      </c>
      <c r="B40" s="18" t="s">
        <v>17</v>
      </c>
      <c r="C40" s="18" t="s">
        <v>28</v>
      </c>
      <c r="D40" s="18" t="s">
        <v>7</v>
      </c>
      <c r="E40" s="18" t="s">
        <v>10</v>
      </c>
      <c r="F40" s="25">
        <f t="shared" si="0"/>
        <v>4000000</v>
      </c>
    </row>
    <row r="41" spans="1:7" s="9" customFormat="1" ht="20.399999999999999" x14ac:dyDescent="0.25">
      <c r="A41" s="29" t="s">
        <v>80</v>
      </c>
      <c r="B41" s="15" t="s">
        <v>17</v>
      </c>
      <c r="C41" s="15" t="s">
        <v>28</v>
      </c>
      <c r="D41" s="21" t="s">
        <v>105</v>
      </c>
      <c r="E41" s="15" t="s">
        <v>10</v>
      </c>
      <c r="F41" s="10">
        <f t="shared" si="0"/>
        <v>4000000</v>
      </c>
    </row>
    <row r="42" spans="1:7" s="9" customFormat="1" ht="20.399999999999999" x14ac:dyDescent="0.25">
      <c r="A42" s="32" t="s">
        <v>72</v>
      </c>
      <c r="B42" s="15" t="s">
        <v>46</v>
      </c>
      <c r="C42" s="15" t="s">
        <v>28</v>
      </c>
      <c r="D42" s="21" t="s">
        <v>105</v>
      </c>
      <c r="E42" s="15" t="s">
        <v>71</v>
      </c>
      <c r="F42" s="10">
        <v>4000000</v>
      </c>
    </row>
    <row r="43" spans="1:7" s="9" customFormat="1" x14ac:dyDescent="0.25">
      <c r="A43" s="4" t="s">
        <v>101</v>
      </c>
      <c r="B43" s="5" t="s">
        <v>17</v>
      </c>
      <c r="C43" s="5" t="s">
        <v>97</v>
      </c>
      <c r="D43" s="5" t="s">
        <v>7</v>
      </c>
      <c r="E43" s="5" t="s">
        <v>10</v>
      </c>
      <c r="F43" s="26">
        <f>F44</f>
        <v>500000</v>
      </c>
    </row>
    <row r="44" spans="1:7" s="9" customFormat="1" x14ac:dyDescent="0.25">
      <c r="A44" s="29" t="s">
        <v>100</v>
      </c>
      <c r="B44" s="15" t="s">
        <v>17</v>
      </c>
      <c r="C44" s="15" t="s">
        <v>97</v>
      </c>
      <c r="D44" s="15" t="s">
        <v>98</v>
      </c>
      <c r="E44" s="15" t="s">
        <v>10</v>
      </c>
      <c r="F44" s="10">
        <f>F45</f>
        <v>500000</v>
      </c>
    </row>
    <row r="45" spans="1:7" s="9" customFormat="1" x14ac:dyDescent="0.25">
      <c r="A45" s="32" t="s">
        <v>99</v>
      </c>
      <c r="B45" s="15" t="s">
        <v>46</v>
      </c>
      <c r="C45" s="15" t="s">
        <v>97</v>
      </c>
      <c r="D45" s="15" t="s">
        <v>98</v>
      </c>
      <c r="E45" s="15" t="s">
        <v>71</v>
      </c>
      <c r="F45" s="10">
        <v>500000</v>
      </c>
    </row>
    <row r="46" spans="1:7" s="9" customFormat="1" x14ac:dyDescent="0.25">
      <c r="A46" s="4" t="s">
        <v>34</v>
      </c>
      <c r="B46" s="5" t="s">
        <v>18</v>
      </c>
      <c r="C46" s="5" t="s">
        <v>9</v>
      </c>
      <c r="D46" s="5" t="s">
        <v>19</v>
      </c>
      <c r="E46" s="5" t="s">
        <v>10</v>
      </c>
      <c r="F46" s="26">
        <f>F47+F54+F57+F64</f>
        <v>16479234.67</v>
      </c>
    </row>
    <row r="47" spans="1:7" s="9" customFormat="1" x14ac:dyDescent="0.25">
      <c r="A47" s="3" t="s">
        <v>47</v>
      </c>
      <c r="B47" s="6" t="s">
        <v>18</v>
      </c>
      <c r="C47" s="6" t="s">
        <v>8</v>
      </c>
      <c r="D47" s="6" t="s">
        <v>7</v>
      </c>
      <c r="E47" s="6" t="s">
        <v>10</v>
      </c>
      <c r="F47" s="46">
        <f>F48+F52+F50</f>
        <v>3157656.67</v>
      </c>
    </row>
    <row r="48" spans="1:7" s="9" customFormat="1" ht="21" x14ac:dyDescent="0.25">
      <c r="A48" s="1" t="s">
        <v>67</v>
      </c>
      <c r="B48" s="7" t="s">
        <v>18</v>
      </c>
      <c r="C48" s="7" t="s">
        <v>8</v>
      </c>
      <c r="D48" s="7" t="s">
        <v>65</v>
      </c>
      <c r="E48" s="7" t="s">
        <v>10</v>
      </c>
      <c r="F48" s="22">
        <f>F49</f>
        <v>1500000</v>
      </c>
    </row>
    <row r="49" spans="1:6" s="9" customFormat="1" ht="21" x14ac:dyDescent="0.25">
      <c r="A49" s="11" t="s">
        <v>68</v>
      </c>
      <c r="B49" s="7" t="s">
        <v>18</v>
      </c>
      <c r="C49" s="7" t="s">
        <v>8</v>
      </c>
      <c r="D49" s="7" t="s">
        <v>65</v>
      </c>
      <c r="E49" s="7" t="s">
        <v>66</v>
      </c>
      <c r="F49" s="22">
        <v>1500000</v>
      </c>
    </row>
    <row r="50" spans="1:6" s="9" customFormat="1" ht="33.75" customHeight="1" x14ac:dyDescent="0.25">
      <c r="A50" s="11" t="s">
        <v>122</v>
      </c>
      <c r="B50" s="7" t="s">
        <v>18</v>
      </c>
      <c r="C50" s="7" t="s">
        <v>8</v>
      </c>
      <c r="D50" s="7" t="s">
        <v>120</v>
      </c>
      <c r="E50" s="7" t="s">
        <v>10</v>
      </c>
      <c r="F50" s="22">
        <f>F51</f>
        <v>1529234.67</v>
      </c>
    </row>
    <row r="51" spans="1:6" s="9" customFormat="1" ht="26.25" customHeight="1" x14ac:dyDescent="0.25">
      <c r="A51" s="11" t="s">
        <v>123</v>
      </c>
      <c r="B51" s="7" t="s">
        <v>18</v>
      </c>
      <c r="C51" s="7" t="s">
        <v>8</v>
      </c>
      <c r="D51" s="7" t="s">
        <v>120</v>
      </c>
      <c r="E51" s="7" t="s">
        <v>121</v>
      </c>
      <c r="F51" s="22">
        <v>1529234.67</v>
      </c>
    </row>
    <row r="52" spans="1:6" s="9" customFormat="1" x14ac:dyDescent="0.25">
      <c r="A52" s="11" t="s">
        <v>112</v>
      </c>
      <c r="B52" s="7" t="s">
        <v>18</v>
      </c>
      <c r="C52" s="7" t="s">
        <v>8</v>
      </c>
      <c r="D52" s="7" t="s">
        <v>110</v>
      </c>
      <c r="E52" s="7" t="s">
        <v>10</v>
      </c>
      <c r="F52" s="22">
        <f>F53</f>
        <v>128422</v>
      </c>
    </row>
    <row r="53" spans="1:6" s="9" customFormat="1" ht="20.399999999999999" x14ac:dyDescent="0.25">
      <c r="A53" s="31" t="s">
        <v>72</v>
      </c>
      <c r="B53" s="7" t="s">
        <v>18</v>
      </c>
      <c r="C53" s="7" t="s">
        <v>8</v>
      </c>
      <c r="D53" s="7" t="s">
        <v>110</v>
      </c>
      <c r="E53" s="7" t="s">
        <v>71</v>
      </c>
      <c r="F53" s="22">
        <v>128422</v>
      </c>
    </row>
    <row r="54" spans="1:6" s="9" customFormat="1" x14ac:dyDescent="0.25">
      <c r="A54" s="38" t="s">
        <v>88</v>
      </c>
      <c r="B54" s="18" t="s">
        <v>18</v>
      </c>
      <c r="C54" s="18" t="s">
        <v>12</v>
      </c>
      <c r="D54" s="18" t="s">
        <v>69</v>
      </c>
      <c r="E54" s="18" t="s">
        <v>10</v>
      </c>
      <c r="F54" s="25">
        <f>F55</f>
        <v>2997447</v>
      </c>
    </row>
    <row r="55" spans="1:6" s="9" customFormat="1" x14ac:dyDescent="0.25">
      <c r="A55" s="31" t="s">
        <v>73</v>
      </c>
      <c r="B55" s="15" t="s">
        <v>18</v>
      </c>
      <c r="C55" s="15" t="s">
        <v>12</v>
      </c>
      <c r="D55" s="15" t="s">
        <v>70</v>
      </c>
      <c r="E55" s="15" t="s">
        <v>10</v>
      </c>
      <c r="F55" s="22">
        <f>F56</f>
        <v>2997447</v>
      </c>
    </row>
    <row r="56" spans="1:6" s="9" customFormat="1" ht="20.399999999999999" x14ac:dyDescent="0.25">
      <c r="A56" s="31" t="s">
        <v>72</v>
      </c>
      <c r="B56" s="15" t="s">
        <v>18</v>
      </c>
      <c r="C56" s="15" t="s">
        <v>12</v>
      </c>
      <c r="D56" s="15" t="s">
        <v>70</v>
      </c>
      <c r="E56" s="15" t="s">
        <v>71</v>
      </c>
      <c r="F56" s="22">
        <v>2997447</v>
      </c>
    </row>
    <row r="57" spans="1:6" s="9" customFormat="1" x14ac:dyDescent="0.25">
      <c r="A57" s="32" t="s">
        <v>78</v>
      </c>
      <c r="B57" s="18" t="s">
        <v>18</v>
      </c>
      <c r="C57" s="18" t="s">
        <v>14</v>
      </c>
      <c r="D57" s="18" t="s">
        <v>7</v>
      </c>
      <c r="E57" s="18" t="s">
        <v>10</v>
      </c>
      <c r="F57" s="25">
        <f>F62+F58+F60</f>
        <v>9324131</v>
      </c>
    </row>
    <row r="58" spans="1:6" s="9" customFormat="1" x14ac:dyDescent="0.25">
      <c r="A58" s="32" t="s">
        <v>81</v>
      </c>
      <c r="B58" s="21" t="s">
        <v>18</v>
      </c>
      <c r="C58" s="21" t="s">
        <v>14</v>
      </c>
      <c r="D58" s="21" t="s">
        <v>79</v>
      </c>
      <c r="E58" s="21" t="s">
        <v>10</v>
      </c>
      <c r="F58" s="22">
        <f>F59</f>
        <v>3950000</v>
      </c>
    </row>
    <row r="59" spans="1:6" s="9" customFormat="1" ht="20.399999999999999" x14ac:dyDescent="0.25">
      <c r="A59" s="31" t="s">
        <v>72</v>
      </c>
      <c r="B59" s="21" t="s">
        <v>18</v>
      </c>
      <c r="C59" s="21" t="s">
        <v>14</v>
      </c>
      <c r="D59" s="21" t="s">
        <v>79</v>
      </c>
      <c r="E59" s="15" t="s">
        <v>71</v>
      </c>
      <c r="F59" s="22">
        <v>3950000</v>
      </c>
    </row>
    <row r="60" spans="1:6" s="9" customFormat="1" x14ac:dyDescent="0.25">
      <c r="A60" s="31" t="s">
        <v>107</v>
      </c>
      <c r="B60" s="21" t="s">
        <v>18</v>
      </c>
      <c r="C60" s="21" t="s">
        <v>14</v>
      </c>
      <c r="D60" s="15" t="s">
        <v>108</v>
      </c>
      <c r="E60" s="21" t="s">
        <v>10</v>
      </c>
      <c r="F60" s="22">
        <f>F61</f>
        <v>100000</v>
      </c>
    </row>
    <row r="61" spans="1:6" s="9" customFormat="1" ht="21" x14ac:dyDescent="0.25">
      <c r="A61" s="1" t="s">
        <v>58</v>
      </c>
      <c r="B61" s="15" t="s">
        <v>18</v>
      </c>
      <c r="C61" s="15" t="s">
        <v>14</v>
      </c>
      <c r="D61" s="15" t="s">
        <v>108</v>
      </c>
      <c r="E61" s="15" t="s">
        <v>57</v>
      </c>
      <c r="F61" s="22">
        <v>100000</v>
      </c>
    </row>
    <row r="62" spans="1:6" s="9" customFormat="1" x14ac:dyDescent="0.25">
      <c r="A62" s="32" t="s">
        <v>77</v>
      </c>
      <c r="B62" s="21" t="s">
        <v>18</v>
      </c>
      <c r="C62" s="21" t="s">
        <v>14</v>
      </c>
      <c r="D62" s="21" t="s">
        <v>76</v>
      </c>
      <c r="E62" s="21" t="s">
        <v>10</v>
      </c>
      <c r="F62" s="22">
        <f>F63</f>
        <v>5274131</v>
      </c>
    </row>
    <row r="63" spans="1:6" s="9" customFormat="1" ht="20.399999999999999" x14ac:dyDescent="0.25">
      <c r="A63" s="31" t="s">
        <v>72</v>
      </c>
      <c r="B63" s="15" t="s">
        <v>18</v>
      </c>
      <c r="C63" s="15" t="s">
        <v>14</v>
      </c>
      <c r="D63" s="15" t="s">
        <v>76</v>
      </c>
      <c r="E63" s="15" t="s">
        <v>71</v>
      </c>
      <c r="F63" s="22">
        <v>5274131</v>
      </c>
    </row>
    <row r="64" spans="1:6" s="9" customFormat="1" x14ac:dyDescent="0.25">
      <c r="A64" s="38" t="s">
        <v>92</v>
      </c>
      <c r="B64" s="18" t="s">
        <v>18</v>
      </c>
      <c r="C64" s="18" t="s">
        <v>18</v>
      </c>
      <c r="D64" s="18" t="s">
        <v>7</v>
      </c>
      <c r="E64" s="18" t="s">
        <v>10</v>
      </c>
      <c r="F64" s="25">
        <f>F65</f>
        <v>1000000</v>
      </c>
    </row>
    <row r="65" spans="1:6" s="9" customFormat="1" ht="20.399999999999999" x14ac:dyDescent="0.25">
      <c r="A65" s="31" t="s">
        <v>49</v>
      </c>
      <c r="B65" s="15" t="s">
        <v>18</v>
      </c>
      <c r="C65" s="15" t="s">
        <v>18</v>
      </c>
      <c r="D65" s="15" t="s">
        <v>48</v>
      </c>
      <c r="E65" s="15" t="s">
        <v>10</v>
      </c>
      <c r="F65" s="22">
        <f>F66</f>
        <v>1000000</v>
      </c>
    </row>
    <row r="66" spans="1:6" s="9" customFormat="1" ht="20.399999999999999" x14ac:dyDescent="0.25">
      <c r="A66" s="32" t="s">
        <v>72</v>
      </c>
      <c r="B66" s="15" t="s">
        <v>18</v>
      </c>
      <c r="C66" s="15" t="s">
        <v>18</v>
      </c>
      <c r="D66" s="15" t="s">
        <v>48</v>
      </c>
      <c r="E66" s="15" t="s">
        <v>71</v>
      </c>
      <c r="F66" s="22">
        <v>1000000</v>
      </c>
    </row>
    <row r="67" spans="1:6" s="9" customFormat="1" x14ac:dyDescent="0.25">
      <c r="A67" s="52" t="s">
        <v>24</v>
      </c>
      <c r="B67" s="19" t="s">
        <v>26</v>
      </c>
      <c r="C67" s="19" t="s">
        <v>9</v>
      </c>
      <c r="D67" s="19" t="s">
        <v>7</v>
      </c>
      <c r="E67" s="19" t="s">
        <v>10</v>
      </c>
      <c r="F67" s="26">
        <f>F68+F71</f>
        <v>25000</v>
      </c>
    </row>
    <row r="68" spans="1:6" s="9" customFormat="1" x14ac:dyDescent="0.25">
      <c r="A68" s="17" t="s">
        <v>25</v>
      </c>
      <c r="B68" s="18" t="s">
        <v>26</v>
      </c>
      <c r="C68" s="18" t="s">
        <v>8</v>
      </c>
      <c r="D68" s="18" t="s">
        <v>7</v>
      </c>
      <c r="E68" s="18" t="s">
        <v>10</v>
      </c>
      <c r="F68" s="25">
        <f>F69</f>
        <v>0</v>
      </c>
    </row>
    <row r="69" spans="1:6" s="9" customFormat="1" x14ac:dyDescent="0.25">
      <c r="A69" s="11" t="s">
        <v>114</v>
      </c>
      <c r="B69" s="15" t="s">
        <v>26</v>
      </c>
      <c r="C69" s="15" t="s">
        <v>8</v>
      </c>
      <c r="D69" s="15" t="s">
        <v>113</v>
      </c>
      <c r="E69" s="15" t="s">
        <v>10</v>
      </c>
      <c r="F69" s="10">
        <f>F70</f>
        <v>0</v>
      </c>
    </row>
    <row r="70" spans="1:6" s="9" customFormat="1" ht="21" x14ac:dyDescent="0.25">
      <c r="A70" s="1" t="s">
        <v>58</v>
      </c>
      <c r="B70" s="15" t="s">
        <v>26</v>
      </c>
      <c r="C70" s="15" t="s">
        <v>8</v>
      </c>
      <c r="D70" s="15" t="s">
        <v>113</v>
      </c>
      <c r="E70" s="15" t="s">
        <v>57</v>
      </c>
      <c r="F70" s="22"/>
    </row>
    <row r="71" spans="1:6" s="9" customFormat="1" x14ac:dyDescent="0.25">
      <c r="A71" s="17" t="s">
        <v>27</v>
      </c>
      <c r="B71" s="18" t="s">
        <v>26</v>
      </c>
      <c r="C71" s="18" t="s">
        <v>12</v>
      </c>
      <c r="D71" s="18" t="s">
        <v>7</v>
      </c>
      <c r="E71" s="18" t="s">
        <v>10</v>
      </c>
      <c r="F71" s="25">
        <f>F72+F89+F91+F93+F98</f>
        <v>25000</v>
      </c>
    </row>
    <row r="72" spans="1:6" s="9" customFormat="1" x14ac:dyDescent="0.25">
      <c r="A72" s="11" t="s">
        <v>114</v>
      </c>
      <c r="B72" s="15" t="s">
        <v>26</v>
      </c>
      <c r="C72" s="15" t="s">
        <v>12</v>
      </c>
      <c r="D72" s="15" t="s">
        <v>115</v>
      </c>
      <c r="E72" s="15" t="s">
        <v>10</v>
      </c>
      <c r="F72" s="10">
        <f>F73</f>
        <v>25000</v>
      </c>
    </row>
    <row r="73" spans="1:6" s="9" customFormat="1" ht="20.399999999999999" x14ac:dyDescent="0.25">
      <c r="A73" s="32" t="s">
        <v>72</v>
      </c>
      <c r="B73" s="15" t="s">
        <v>26</v>
      </c>
      <c r="C73" s="15" t="s">
        <v>12</v>
      </c>
      <c r="D73" s="15" t="s">
        <v>115</v>
      </c>
      <c r="E73" s="15" t="s">
        <v>71</v>
      </c>
      <c r="F73" s="22">
        <v>25000</v>
      </c>
    </row>
    <row r="74" spans="1:6" s="9" customFormat="1" x14ac:dyDescent="0.25">
      <c r="A74" s="52" t="s">
        <v>52</v>
      </c>
      <c r="B74" s="19" t="s">
        <v>23</v>
      </c>
      <c r="C74" s="19" t="s">
        <v>9</v>
      </c>
      <c r="D74" s="19" t="s">
        <v>7</v>
      </c>
      <c r="E74" s="19" t="s">
        <v>10</v>
      </c>
      <c r="F74" s="26">
        <f t="shared" ref="F74:F76" si="1">F75</f>
        <v>70000</v>
      </c>
    </row>
    <row r="75" spans="1:6" s="9" customFormat="1" x14ac:dyDescent="0.25">
      <c r="A75" s="17" t="s">
        <v>29</v>
      </c>
      <c r="B75" s="18" t="s">
        <v>23</v>
      </c>
      <c r="C75" s="18" t="s">
        <v>17</v>
      </c>
      <c r="D75" s="18" t="s">
        <v>7</v>
      </c>
      <c r="E75" s="18" t="s">
        <v>10</v>
      </c>
      <c r="F75" s="25">
        <f t="shared" si="1"/>
        <v>70000</v>
      </c>
    </row>
    <row r="76" spans="1:6" s="9" customFormat="1" x14ac:dyDescent="0.25">
      <c r="A76" s="11" t="s">
        <v>114</v>
      </c>
      <c r="B76" s="15" t="s">
        <v>23</v>
      </c>
      <c r="C76" s="15" t="s">
        <v>17</v>
      </c>
      <c r="D76" s="15" t="s">
        <v>116</v>
      </c>
      <c r="E76" s="15" t="s">
        <v>10</v>
      </c>
      <c r="F76" s="22">
        <f t="shared" si="1"/>
        <v>70000</v>
      </c>
    </row>
    <row r="77" spans="1:6" s="9" customFormat="1" ht="20.399999999999999" x14ac:dyDescent="0.25">
      <c r="A77" s="32" t="s">
        <v>72</v>
      </c>
      <c r="B77" s="15" t="s">
        <v>23</v>
      </c>
      <c r="C77" s="15" t="s">
        <v>17</v>
      </c>
      <c r="D77" s="15" t="s">
        <v>117</v>
      </c>
      <c r="E77" s="15" t="s">
        <v>71</v>
      </c>
      <c r="F77" s="22">
        <v>70000</v>
      </c>
    </row>
    <row r="78" spans="1:6" s="9" customFormat="1" x14ac:dyDescent="0.25">
      <c r="A78" s="28" t="s">
        <v>38</v>
      </c>
      <c r="B78" s="5" t="s">
        <v>28</v>
      </c>
      <c r="C78" s="5" t="s">
        <v>9</v>
      </c>
      <c r="D78" s="5" t="s">
        <v>7</v>
      </c>
      <c r="E78" s="5" t="s">
        <v>10</v>
      </c>
      <c r="F78" s="26">
        <f>F79+F88+F91</f>
        <v>0</v>
      </c>
    </row>
    <row r="79" spans="1:6" s="9" customFormat="1" x14ac:dyDescent="0.25">
      <c r="A79" s="3" t="s">
        <v>30</v>
      </c>
      <c r="B79" s="6" t="s">
        <v>28</v>
      </c>
      <c r="C79" s="6" t="s">
        <v>28</v>
      </c>
      <c r="D79" s="6" t="s">
        <v>7</v>
      </c>
      <c r="E79" s="6" t="s">
        <v>10</v>
      </c>
      <c r="F79" s="25">
        <f>F80</f>
        <v>0</v>
      </c>
    </row>
    <row r="80" spans="1:6" s="9" customFormat="1" x14ac:dyDescent="0.25">
      <c r="A80" s="11" t="s">
        <v>114</v>
      </c>
      <c r="B80" s="15" t="s">
        <v>28</v>
      </c>
      <c r="C80" s="15" t="s">
        <v>28</v>
      </c>
      <c r="D80" s="15" t="s">
        <v>118</v>
      </c>
      <c r="E80" s="21" t="s">
        <v>10</v>
      </c>
      <c r="F80" s="22">
        <v>0</v>
      </c>
    </row>
    <row r="81" spans="1:7" s="16" customFormat="1" x14ac:dyDescent="0.25">
      <c r="A81" s="39"/>
      <c r="B81" s="15" t="s">
        <v>28</v>
      </c>
      <c r="C81" s="15" t="s">
        <v>28</v>
      </c>
      <c r="D81" s="15" t="s">
        <v>118</v>
      </c>
      <c r="E81" s="15"/>
      <c r="F81" s="22"/>
    </row>
    <row r="82" spans="1:7" s="16" customFormat="1" x14ac:dyDescent="0.25">
      <c r="A82" s="4" t="s">
        <v>31</v>
      </c>
      <c r="B82" s="5" t="s">
        <v>33</v>
      </c>
      <c r="C82" s="5" t="s">
        <v>9</v>
      </c>
      <c r="D82" s="5" t="s">
        <v>7</v>
      </c>
      <c r="E82" s="5" t="s">
        <v>10</v>
      </c>
      <c r="F82" s="26">
        <f t="shared" ref="F82:F84" si="2">F83</f>
        <v>800000</v>
      </c>
    </row>
    <row r="83" spans="1:7" x14ac:dyDescent="0.25">
      <c r="A83" s="3" t="s">
        <v>43</v>
      </c>
      <c r="B83" s="6" t="s">
        <v>33</v>
      </c>
      <c r="C83" s="6" t="s">
        <v>12</v>
      </c>
      <c r="D83" s="6" t="s">
        <v>7</v>
      </c>
      <c r="E83" s="6" t="s">
        <v>10</v>
      </c>
      <c r="F83" s="25">
        <f t="shared" si="2"/>
        <v>800000</v>
      </c>
      <c r="G83" s="41"/>
    </row>
    <row r="84" spans="1:7" s="12" customFormat="1" x14ac:dyDescent="0.25">
      <c r="A84" s="1" t="s">
        <v>45</v>
      </c>
      <c r="B84" s="20" t="s">
        <v>33</v>
      </c>
      <c r="C84" s="20" t="s">
        <v>12</v>
      </c>
      <c r="D84" s="7" t="s">
        <v>35</v>
      </c>
      <c r="E84" s="20" t="s">
        <v>10</v>
      </c>
      <c r="F84" s="22">
        <f t="shared" si="2"/>
        <v>800000</v>
      </c>
      <c r="G84" s="40"/>
    </row>
    <row r="85" spans="1:7" s="12" customFormat="1" ht="21" x14ac:dyDescent="0.25">
      <c r="A85" s="1" t="s">
        <v>58</v>
      </c>
      <c r="B85" s="7" t="s">
        <v>33</v>
      </c>
      <c r="C85" s="7" t="s">
        <v>12</v>
      </c>
      <c r="D85" s="7" t="s">
        <v>35</v>
      </c>
      <c r="E85" s="7" t="s">
        <v>57</v>
      </c>
      <c r="F85" s="22">
        <v>800000</v>
      </c>
    </row>
    <row r="86" spans="1:7" s="12" customFormat="1" x14ac:dyDescent="0.25">
      <c r="A86" s="50" t="s">
        <v>2</v>
      </c>
      <c r="B86" s="44"/>
      <c r="C86" s="44"/>
      <c r="D86" s="44"/>
      <c r="E86" s="44"/>
      <c r="F86" s="51">
        <f>F6+F26+F31+F39+F43+F46+F67+F74+F82</f>
        <v>32156704.670000002</v>
      </c>
    </row>
    <row r="87" spans="1:7" s="12" customFormat="1" x14ac:dyDescent="0.25">
      <c r="A87" s="47"/>
      <c r="B87" s="48"/>
      <c r="C87" s="48"/>
      <c r="D87" s="48"/>
      <c r="E87" s="48"/>
      <c r="F87" s="49"/>
    </row>
    <row r="88" spans="1:7" s="12" customFormat="1" x14ac:dyDescent="0.25">
      <c r="A88"/>
      <c r="B88"/>
      <c r="C88"/>
      <c r="D88"/>
      <c r="E88"/>
      <c r="F88" s="30"/>
    </row>
    <row r="89" spans="1:7" s="12" customFormat="1" x14ac:dyDescent="0.25">
      <c r="D89" s="13"/>
      <c r="F89" s="42"/>
    </row>
    <row r="90" spans="1:7" s="12" customFormat="1" x14ac:dyDescent="0.25">
      <c r="F90" s="24"/>
    </row>
    <row r="91" spans="1:7" s="12" customFormat="1" x14ac:dyDescent="0.25">
      <c r="F91" s="27"/>
    </row>
    <row r="92" spans="1:7" s="12" customFormat="1" x14ac:dyDescent="0.25">
      <c r="F92" s="27"/>
    </row>
    <row r="93" spans="1:7" s="12" customFormat="1" x14ac:dyDescent="0.25">
      <c r="F93" s="14"/>
    </row>
    <row r="94" spans="1:7" s="12" customFormat="1" x14ac:dyDescent="0.25">
      <c r="F94" s="24"/>
    </row>
    <row r="95" spans="1:7" s="12" customFormat="1" x14ac:dyDescent="0.25">
      <c r="F95" s="24"/>
    </row>
    <row r="96" spans="1:7" s="12" customFormat="1" ht="13.8" x14ac:dyDescent="0.25">
      <c r="B96" s="23"/>
    </row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pans="1:6" s="12" customFormat="1" x14ac:dyDescent="0.25"/>
    <row r="898" spans="1:6" s="12" customFormat="1" x14ac:dyDescent="0.25"/>
    <row r="899" spans="1:6" s="12" customFormat="1" x14ac:dyDescent="0.25"/>
    <row r="900" spans="1:6" s="12" customFormat="1" x14ac:dyDescent="0.25"/>
    <row r="901" spans="1:6" s="12" customFormat="1" x14ac:dyDescent="0.25"/>
    <row r="902" spans="1:6" s="12" customFormat="1" x14ac:dyDescent="0.25"/>
    <row r="903" spans="1:6" s="12" customFormat="1" x14ac:dyDescent="0.25"/>
    <row r="904" spans="1:6" s="12" customFormat="1" x14ac:dyDescent="0.25"/>
    <row r="905" spans="1:6" s="12" customFormat="1" x14ac:dyDescent="0.25"/>
    <row r="906" spans="1:6" s="12" customFormat="1" x14ac:dyDescent="0.25"/>
    <row r="907" spans="1:6" s="12" customFormat="1" x14ac:dyDescent="0.25"/>
    <row r="908" spans="1:6" s="12" customFormat="1" x14ac:dyDescent="0.25"/>
    <row r="909" spans="1:6" x14ac:dyDescent="0.25">
      <c r="A909" s="12"/>
      <c r="B909" s="12"/>
      <c r="C909" s="12"/>
      <c r="D909" s="12"/>
      <c r="E909" s="12"/>
      <c r="F909" s="12"/>
    </row>
    <row r="910" spans="1:6" x14ac:dyDescent="0.25">
      <c r="A910" s="12"/>
      <c r="B910" s="12"/>
      <c r="C910" s="12"/>
      <c r="D910" s="12"/>
      <c r="E910" s="12"/>
      <c r="F910" s="12"/>
    </row>
    <row r="911" spans="1:6" x14ac:dyDescent="0.25">
      <c r="A911" s="12"/>
      <c r="B911" s="12"/>
      <c r="C911" s="12"/>
      <c r="D911" s="12"/>
      <c r="E911" s="12"/>
      <c r="F911" s="12"/>
    </row>
    <row r="912" spans="1:6" x14ac:dyDescent="0.25">
      <c r="A912" s="12"/>
      <c r="B912" s="12"/>
      <c r="C912" s="12"/>
      <c r="D912" s="12"/>
      <c r="E912" s="12"/>
      <c r="F912" s="12"/>
    </row>
    <row r="913" spans="1:6" x14ac:dyDescent="0.25">
      <c r="A913" s="12"/>
      <c r="B913" s="12"/>
      <c r="C913" s="12"/>
      <c r="D913" s="12"/>
      <c r="E913" s="12"/>
      <c r="F913" s="12"/>
    </row>
  </sheetData>
  <mergeCells count="7">
    <mergeCell ref="C1:F1"/>
    <mergeCell ref="A2:F2"/>
    <mergeCell ref="A3:D3"/>
    <mergeCell ref="E3:F3"/>
    <mergeCell ref="A4:A5"/>
    <mergeCell ref="B4:E4"/>
    <mergeCell ref="F4:F5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3"/>
  <sheetViews>
    <sheetView tabSelected="1" zoomScale="93" zoomScaleNormal="93" workbookViewId="0">
      <selection activeCell="G10" sqref="G10"/>
    </sheetView>
  </sheetViews>
  <sheetFormatPr defaultRowHeight="13.2" x14ac:dyDescent="0.25"/>
  <cols>
    <col min="1" max="1" width="66.44140625" customWidth="1"/>
    <col min="2" max="2" width="7.6640625" customWidth="1"/>
    <col min="3" max="3" width="5.5546875" customWidth="1"/>
    <col min="4" max="4" width="5.44140625" customWidth="1"/>
    <col min="5" max="5" width="9.88671875" customWidth="1"/>
    <col min="6" max="6" width="7.44140625" customWidth="1"/>
    <col min="7" max="7" width="19" customWidth="1"/>
    <col min="8" max="8" width="14.44140625" bestFit="1" customWidth="1"/>
  </cols>
  <sheetData>
    <row r="1" spans="1:8" ht="151.80000000000001" customHeight="1" x14ac:dyDescent="0.25">
      <c r="D1" s="66" t="s">
        <v>126</v>
      </c>
      <c r="E1" s="66"/>
      <c r="F1" s="66"/>
      <c r="G1" s="66"/>
      <c r="H1" s="33"/>
    </row>
    <row r="2" spans="1:8" ht="28.5" customHeight="1" x14ac:dyDescent="0.25">
      <c r="A2" s="57" t="s">
        <v>93</v>
      </c>
      <c r="B2" s="57"/>
      <c r="C2" s="57"/>
      <c r="D2" s="57"/>
      <c r="E2" s="57"/>
      <c r="F2" s="57"/>
      <c r="G2" s="57"/>
      <c r="H2" s="33"/>
    </row>
    <row r="3" spans="1:8" ht="16.5" customHeight="1" x14ac:dyDescent="0.25">
      <c r="A3" s="58"/>
      <c r="B3" s="58"/>
      <c r="C3" s="58"/>
      <c r="D3" s="58"/>
      <c r="E3" s="58"/>
      <c r="F3" s="59"/>
      <c r="G3" s="60"/>
    </row>
    <row r="4" spans="1:8" ht="27" customHeight="1" x14ac:dyDescent="0.25">
      <c r="A4" s="61" t="s">
        <v>0</v>
      </c>
      <c r="B4" s="67" t="s">
        <v>1</v>
      </c>
      <c r="C4" s="68"/>
      <c r="D4" s="68"/>
      <c r="E4" s="68"/>
      <c r="F4" s="69"/>
      <c r="G4" s="64">
        <v>2014</v>
      </c>
    </row>
    <row r="5" spans="1:8" ht="51" customHeight="1" x14ac:dyDescent="0.25">
      <c r="A5" s="62"/>
      <c r="B5" s="53" t="s">
        <v>87</v>
      </c>
      <c r="C5" s="55" t="s">
        <v>4</v>
      </c>
      <c r="D5" s="56" t="s">
        <v>60</v>
      </c>
      <c r="E5" s="56" t="s">
        <v>5</v>
      </c>
      <c r="F5" s="53" t="s">
        <v>6</v>
      </c>
      <c r="G5" s="65"/>
    </row>
    <row r="6" spans="1:8" x14ac:dyDescent="0.25">
      <c r="A6" s="2" t="s">
        <v>3</v>
      </c>
      <c r="B6" s="54">
        <v>908</v>
      </c>
      <c r="C6" s="5" t="s">
        <v>8</v>
      </c>
      <c r="D6" s="5" t="s">
        <v>9</v>
      </c>
      <c r="E6" s="5" t="s">
        <v>7</v>
      </c>
      <c r="F6" s="5" t="s">
        <v>10</v>
      </c>
      <c r="G6" s="26">
        <f>G7+G10+G21+G17</f>
        <v>9346352</v>
      </c>
    </row>
    <row r="7" spans="1:8" ht="21" x14ac:dyDescent="0.25">
      <c r="A7" s="3" t="s">
        <v>11</v>
      </c>
      <c r="B7" s="54">
        <v>908</v>
      </c>
      <c r="C7" s="6" t="s">
        <v>8</v>
      </c>
      <c r="D7" s="6" t="s">
        <v>12</v>
      </c>
      <c r="E7" s="6" t="s">
        <v>7</v>
      </c>
      <c r="F7" s="6" t="s">
        <v>10</v>
      </c>
      <c r="G7" s="25">
        <f>G8</f>
        <v>646061</v>
      </c>
    </row>
    <row r="8" spans="1:8" x14ac:dyDescent="0.25">
      <c r="A8" s="1" t="s">
        <v>13</v>
      </c>
      <c r="B8" s="54">
        <v>908</v>
      </c>
      <c r="C8" s="7" t="s">
        <v>8</v>
      </c>
      <c r="D8" s="7" t="s">
        <v>12</v>
      </c>
      <c r="E8" s="7" t="s">
        <v>44</v>
      </c>
      <c r="F8" s="7" t="s">
        <v>10</v>
      </c>
      <c r="G8" s="10">
        <f>G9</f>
        <v>646061</v>
      </c>
    </row>
    <row r="9" spans="1:8" ht="21" x14ac:dyDescent="0.25">
      <c r="A9" s="1" t="s">
        <v>54</v>
      </c>
      <c r="B9" s="54">
        <v>908</v>
      </c>
      <c r="C9" s="7" t="s">
        <v>8</v>
      </c>
      <c r="D9" s="7" t="s">
        <v>12</v>
      </c>
      <c r="E9" s="7" t="s">
        <v>44</v>
      </c>
      <c r="F9" s="7" t="s">
        <v>53</v>
      </c>
      <c r="G9" s="10">
        <v>646061</v>
      </c>
    </row>
    <row r="10" spans="1:8" ht="31.2" x14ac:dyDescent="0.25">
      <c r="A10" s="3" t="s">
        <v>16</v>
      </c>
      <c r="B10" s="54">
        <v>908</v>
      </c>
      <c r="C10" s="6" t="s">
        <v>15</v>
      </c>
      <c r="D10" s="6" t="s">
        <v>17</v>
      </c>
      <c r="E10" s="6" t="s">
        <v>7</v>
      </c>
      <c r="F10" s="6" t="s">
        <v>10</v>
      </c>
      <c r="G10" s="25">
        <f>G11</f>
        <v>7350291</v>
      </c>
    </row>
    <row r="11" spans="1:8" x14ac:dyDescent="0.25">
      <c r="A11" s="37" t="s">
        <v>42</v>
      </c>
      <c r="B11" s="54">
        <v>908</v>
      </c>
      <c r="C11" s="21" t="s">
        <v>8</v>
      </c>
      <c r="D11" s="21" t="s">
        <v>17</v>
      </c>
      <c r="E11" s="21" t="s">
        <v>37</v>
      </c>
      <c r="F11" s="21" t="s">
        <v>10</v>
      </c>
      <c r="G11" s="22">
        <f>G12+G13+G14+G15+G16</f>
        <v>7350291</v>
      </c>
    </row>
    <row r="12" spans="1:8" ht="21" x14ac:dyDescent="0.25">
      <c r="A12" s="1" t="s">
        <v>54</v>
      </c>
      <c r="B12" s="54">
        <v>908</v>
      </c>
      <c r="C12" s="7" t="s">
        <v>8</v>
      </c>
      <c r="D12" s="7" t="s">
        <v>17</v>
      </c>
      <c r="E12" s="7" t="s">
        <v>37</v>
      </c>
      <c r="F12" s="7" t="s">
        <v>53</v>
      </c>
      <c r="G12" s="10">
        <v>3507160</v>
      </c>
    </row>
    <row r="13" spans="1:8" s="8" customFormat="1" ht="21" x14ac:dyDescent="0.25">
      <c r="A13" s="1" t="s">
        <v>55</v>
      </c>
      <c r="B13" s="54">
        <v>908</v>
      </c>
      <c r="C13" s="15" t="s">
        <v>8</v>
      </c>
      <c r="D13" s="15" t="s">
        <v>17</v>
      </c>
      <c r="E13" s="15" t="s">
        <v>37</v>
      </c>
      <c r="F13" s="15" t="s">
        <v>56</v>
      </c>
      <c r="G13" s="10"/>
    </row>
    <row r="14" spans="1:8" s="8" customFormat="1" ht="21" x14ac:dyDescent="0.25">
      <c r="A14" s="1" t="s">
        <v>58</v>
      </c>
      <c r="B14" s="54">
        <v>908</v>
      </c>
      <c r="C14" s="15" t="s">
        <v>8</v>
      </c>
      <c r="D14" s="15" t="s">
        <v>17</v>
      </c>
      <c r="E14" s="15" t="s">
        <v>37</v>
      </c>
      <c r="F14" s="15" t="s">
        <v>57</v>
      </c>
      <c r="G14" s="10">
        <v>3443131</v>
      </c>
    </row>
    <row r="15" spans="1:8" s="8" customFormat="1" x14ac:dyDescent="0.25">
      <c r="A15" s="32" t="s">
        <v>63</v>
      </c>
      <c r="B15" s="54">
        <v>908</v>
      </c>
      <c r="C15" s="7" t="s">
        <v>8</v>
      </c>
      <c r="D15" s="7" t="s">
        <v>17</v>
      </c>
      <c r="E15" s="7" t="s">
        <v>37</v>
      </c>
      <c r="F15" s="7" t="s">
        <v>59</v>
      </c>
      <c r="G15" s="10">
        <v>200000</v>
      </c>
    </row>
    <row r="16" spans="1:8" s="8" customFormat="1" x14ac:dyDescent="0.25">
      <c r="A16" s="31" t="s">
        <v>64</v>
      </c>
      <c r="B16" s="54">
        <v>908</v>
      </c>
      <c r="C16" s="7" t="s">
        <v>8</v>
      </c>
      <c r="D16" s="7" t="s">
        <v>17</v>
      </c>
      <c r="E16" s="7" t="s">
        <v>62</v>
      </c>
      <c r="F16" s="7" t="s">
        <v>61</v>
      </c>
      <c r="G16" s="10">
        <v>200000</v>
      </c>
    </row>
    <row r="17" spans="1:7" s="8" customFormat="1" x14ac:dyDescent="0.25">
      <c r="A17" s="43" t="s">
        <v>86</v>
      </c>
      <c r="B17" s="54">
        <v>908</v>
      </c>
      <c r="C17" s="6" t="s">
        <v>8</v>
      </c>
      <c r="D17" s="6" t="s">
        <v>26</v>
      </c>
      <c r="E17" s="6" t="s">
        <v>7</v>
      </c>
      <c r="F17" s="6" t="s">
        <v>10</v>
      </c>
      <c r="G17" s="25">
        <f>G18</f>
        <v>800000</v>
      </c>
    </row>
    <row r="18" spans="1:7" s="8" customFormat="1" x14ac:dyDescent="0.25">
      <c r="A18" s="32" t="s">
        <v>85</v>
      </c>
      <c r="B18" s="54">
        <v>908</v>
      </c>
      <c r="C18" s="7" t="s">
        <v>8</v>
      </c>
      <c r="D18" s="7" t="s">
        <v>26</v>
      </c>
      <c r="E18" s="7" t="s">
        <v>124</v>
      </c>
      <c r="F18" s="7" t="s">
        <v>10</v>
      </c>
      <c r="G18" s="10">
        <f>G19+G20</f>
        <v>800000</v>
      </c>
    </row>
    <row r="19" spans="1:7" s="8" customFormat="1" ht="31.2" x14ac:dyDescent="0.25">
      <c r="A19" s="1" t="s">
        <v>89</v>
      </c>
      <c r="B19" s="54">
        <v>908</v>
      </c>
      <c r="C19" s="7" t="s">
        <v>8</v>
      </c>
      <c r="D19" s="7" t="s">
        <v>26</v>
      </c>
      <c r="E19" s="7" t="s">
        <v>119</v>
      </c>
      <c r="F19" s="7" t="s">
        <v>75</v>
      </c>
      <c r="G19" s="10">
        <v>400000</v>
      </c>
    </row>
    <row r="20" spans="1:7" s="8" customFormat="1" ht="31.2" x14ac:dyDescent="0.25">
      <c r="A20" s="1" t="s">
        <v>89</v>
      </c>
      <c r="B20" s="54">
        <v>908</v>
      </c>
      <c r="C20" s="7" t="s">
        <v>8</v>
      </c>
      <c r="D20" s="7" t="s">
        <v>26</v>
      </c>
      <c r="E20" s="7" t="s">
        <v>109</v>
      </c>
      <c r="F20" s="7" t="s">
        <v>75</v>
      </c>
      <c r="G20" s="10">
        <v>400000</v>
      </c>
    </row>
    <row r="21" spans="1:7" x14ac:dyDescent="0.25">
      <c r="A21" s="3" t="s">
        <v>20</v>
      </c>
      <c r="B21" s="54">
        <v>908</v>
      </c>
      <c r="C21" s="6" t="s">
        <v>8</v>
      </c>
      <c r="D21" s="6" t="s">
        <v>39</v>
      </c>
      <c r="E21" s="6" t="s">
        <v>7</v>
      </c>
      <c r="F21" s="6" t="s">
        <v>10</v>
      </c>
      <c r="G21" s="25">
        <f>G22+G24</f>
        <v>550000</v>
      </c>
    </row>
    <row r="22" spans="1:7" x14ac:dyDescent="0.25">
      <c r="A22" s="1" t="s">
        <v>42</v>
      </c>
      <c r="B22" s="54">
        <v>908</v>
      </c>
      <c r="C22" s="20" t="s">
        <v>8</v>
      </c>
      <c r="D22" s="20" t="s">
        <v>39</v>
      </c>
      <c r="E22" s="7" t="s">
        <v>37</v>
      </c>
      <c r="F22" s="20" t="s">
        <v>10</v>
      </c>
      <c r="G22" s="22">
        <f>G23</f>
        <v>505680</v>
      </c>
    </row>
    <row r="23" spans="1:7" ht="21" x14ac:dyDescent="0.25">
      <c r="A23" s="1" t="s">
        <v>58</v>
      </c>
      <c r="B23" s="54">
        <v>908</v>
      </c>
      <c r="C23" s="20" t="s">
        <v>8</v>
      </c>
      <c r="D23" s="20" t="s">
        <v>39</v>
      </c>
      <c r="E23" s="7" t="s">
        <v>37</v>
      </c>
      <c r="F23" s="7" t="s">
        <v>57</v>
      </c>
      <c r="G23" s="22">
        <v>505680</v>
      </c>
    </row>
    <row r="24" spans="1:7" ht="34.200000000000003" customHeight="1" x14ac:dyDescent="0.25">
      <c r="A24" s="1" t="s">
        <v>102</v>
      </c>
      <c r="B24" s="54">
        <v>908</v>
      </c>
      <c r="C24" s="20" t="s">
        <v>8</v>
      </c>
      <c r="D24" s="20" t="s">
        <v>39</v>
      </c>
      <c r="E24" s="7" t="s">
        <v>95</v>
      </c>
      <c r="F24" s="7" t="s">
        <v>10</v>
      </c>
      <c r="G24" s="22">
        <f>G25</f>
        <v>44320</v>
      </c>
    </row>
    <row r="25" spans="1:7" ht="13.2" customHeight="1" x14ac:dyDescent="0.25">
      <c r="A25" s="1" t="s">
        <v>103</v>
      </c>
      <c r="B25" s="54">
        <v>908</v>
      </c>
      <c r="C25" s="20" t="s">
        <v>8</v>
      </c>
      <c r="D25" s="20" t="s">
        <v>39</v>
      </c>
      <c r="E25" s="7" t="s">
        <v>95</v>
      </c>
      <c r="F25" s="7" t="s">
        <v>94</v>
      </c>
      <c r="G25" s="22">
        <v>44320</v>
      </c>
    </row>
    <row r="26" spans="1:7" x14ac:dyDescent="0.25">
      <c r="A26" s="4" t="s">
        <v>40</v>
      </c>
      <c r="B26" s="54">
        <v>908</v>
      </c>
      <c r="C26" s="5" t="s">
        <v>12</v>
      </c>
      <c r="D26" s="5" t="s">
        <v>9</v>
      </c>
      <c r="E26" s="5" t="s">
        <v>7</v>
      </c>
      <c r="F26" s="5" t="s">
        <v>10</v>
      </c>
      <c r="G26" s="26">
        <f>G27</f>
        <v>357470</v>
      </c>
    </row>
    <row r="27" spans="1:7" x14ac:dyDescent="0.25">
      <c r="A27" s="3" t="s">
        <v>41</v>
      </c>
      <c r="B27" s="54">
        <v>908</v>
      </c>
      <c r="C27" s="6" t="s">
        <v>12</v>
      </c>
      <c r="D27" s="6" t="s">
        <v>14</v>
      </c>
      <c r="E27" s="6" t="s">
        <v>19</v>
      </c>
      <c r="F27" s="6" t="s">
        <v>10</v>
      </c>
      <c r="G27" s="25">
        <f>G28</f>
        <v>357470</v>
      </c>
    </row>
    <row r="28" spans="1:7" ht="21" x14ac:dyDescent="0.25">
      <c r="A28" s="1" t="s">
        <v>36</v>
      </c>
      <c r="B28" s="54">
        <v>908</v>
      </c>
      <c r="C28" s="7" t="s">
        <v>12</v>
      </c>
      <c r="D28" s="7" t="s">
        <v>14</v>
      </c>
      <c r="E28" s="20" t="s">
        <v>104</v>
      </c>
      <c r="F28" s="7" t="s">
        <v>10</v>
      </c>
      <c r="G28" s="10">
        <f>G29+G30</f>
        <v>357470</v>
      </c>
    </row>
    <row r="29" spans="1:7" ht="21" x14ac:dyDescent="0.25">
      <c r="A29" s="1" t="s">
        <v>54</v>
      </c>
      <c r="B29" s="54">
        <v>908</v>
      </c>
      <c r="C29" s="7" t="s">
        <v>12</v>
      </c>
      <c r="D29" s="7" t="s">
        <v>14</v>
      </c>
      <c r="E29" s="20" t="s">
        <v>104</v>
      </c>
      <c r="F29" s="7" t="s">
        <v>53</v>
      </c>
      <c r="G29" s="10">
        <v>277681</v>
      </c>
    </row>
    <row r="30" spans="1:7" ht="21" x14ac:dyDescent="0.25">
      <c r="A30" s="1" t="s">
        <v>58</v>
      </c>
      <c r="B30" s="54">
        <v>908</v>
      </c>
      <c r="C30" s="7" t="s">
        <v>12</v>
      </c>
      <c r="D30" s="7" t="s">
        <v>14</v>
      </c>
      <c r="E30" s="20" t="s">
        <v>104</v>
      </c>
      <c r="F30" s="7" t="s">
        <v>57</v>
      </c>
      <c r="G30" s="10">
        <v>79789</v>
      </c>
    </row>
    <row r="31" spans="1:7" x14ac:dyDescent="0.25">
      <c r="A31" s="4" t="s">
        <v>21</v>
      </c>
      <c r="B31" s="54">
        <v>908</v>
      </c>
      <c r="C31" s="5" t="s">
        <v>14</v>
      </c>
      <c r="D31" s="5" t="s">
        <v>9</v>
      </c>
      <c r="E31" s="5" t="s">
        <v>7</v>
      </c>
      <c r="F31" s="5" t="s">
        <v>10</v>
      </c>
      <c r="G31" s="26">
        <f>G32+G35</f>
        <v>578648</v>
      </c>
    </row>
    <row r="32" spans="1:7" ht="21" x14ac:dyDescent="0.25">
      <c r="A32" s="3" t="s">
        <v>90</v>
      </c>
      <c r="B32" s="54">
        <v>908</v>
      </c>
      <c r="C32" s="6" t="s">
        <v>14</v>
      </c>
      <c r="D32" s="6" t="s">
        <v>28</v>
      </c>
      <c r="E32" s="6" t="s">
        <v>19</v>
      </c>
      <c r="F32" s="6" t="s">
        <v>10</v>
      </c>
      <c r="G32" s="25">
        <f>G33</f>
        <v>0</v>
      </c>
    </row>
    <row r="33" spans="1:8" x14ac:dyDescent="0.25">
      <c r="A33" s="1" t="s">
        <v>50</v>
      </c>
      <c r="B33" s="54">
        <v>908</v>
      </c>
      <c r="C33" s="20" t="s">
        <v>14</v>
      </c>
      <c r="D33" s="20" t="s">
        <v>28</v>
      </c>
      <c r="E33" s="7" t="s">
        <v>91</v>
      </c>
      <c r="F33" s="20" t="s">
        <v>10</v>
      </c>
      <c r="G33" s="22">
        <f>G34</f>
        <v>0</v>
      </c>
    </row>
    <row r="34" spans="1:8" ht="21" x14ac:dyDescent="0.25">
      <c r="A34" s="1" t="s">
        <v>58</v>
      </c>
      <c r="B34" s="54">
        <v>908</v>
      </c>
      <c r="C34" s="7" t="s">
        <v>14</v>
      </c>
      <c r="D34" s="7" t="s">
        <v>28</v>
      </c>
      <c r="E34" s="7" t="s">
        <v>91</v>
      </c>
      <c r="F34" s="7" t="s">
        <v>57</v>
      </c>
      <c r="G34" s="22">
        <v>0</v>
      </c>
    </row>
    <row r="35" spans="1:8" x14ac:dyDescent="0.25">
      <c r="A35" s="3" t="s">
        <v>83</v>
      </c>
      <c r="B35" s="54">
        <v>908</v>
      </c>
      <c r="C35" s="6" t="s">
        <v>14</v>
      </c>
      <c r="D35" s="6" t="s">
        <v>32</v>
      </c>
      <c r="E35" s="6" t="s">
        <v>7</v>
      </c>
      <c r="F35" s="6" t="s">
        <v>10</v>
      </c>
      <c r="G35" s="25">
        <f>G36</f>
        <v>578648</v>
      </c>
    </row>
    <row r="36" spans="1:8" ht="21" x14ac:dyDescent="0.25">
      <c r="A36" s="1" t="s">
        <v>82</v>
      </c>
      <c r="B36" s="54">
        <v>908</v>
      </c>
      <c r="C36" s="7" t="s">
        <v>14</v>
      </c>
      <c r="D36" s="7" t="s">
        <v>32</v>
      </c>
      <c r="E36" s="7" t="s">
        <v>84</v>
      </c>
      <c r="F36" s="7" t="s">
        <v>10</v>
      </c>
      <c r="G36" s="10">
        <f>G37</f>
        <v>578648</v>
      </c>
    </row>
    <row r="37" spans="1:8" x14ac:dyDescent="0.25">
      <c r="A37" s="1" t="s">
        <v>106</v>
      </c>
      <c r="B37" s="54">
        <v>908</v>
      </c>
      <c r="C37" s="7" t="s">
        <v>14</v>
      </c>
      <c r="D37" s="7" t="s">
        <v>32</v>
      </c>
      <c r="E37" s="20" t="s">
        <v>96</v>
      </c>
      <c r="F37" s="7" t="s">
        <v>10</v>
      </c>
      <c r="G37" s="10">
        <f>G38</f>
        <v>578648</v>
      </c>
    </row>
    <row r="38" spans="1:8" ht="21" x14ac:dyDescent="0.25">
      <c r="A38" s="1" t="s">
        <v>58</v>
      </c>
      <c r="B38" s="54">
        <v>908</v>
      </c>
      <c r="C38" s="7" t="s">
        <v>14</v>
      </c>
      <c r="D38" s="7" t="s">
        <v>32</v>
      </c>
      <c r="E38" s="20" t="s">
        <v>96</v>
      </c>
      <c r="F38" s="7" t="s">
        <v>57</v>
      </c>
      <c r="G38" s="10">
        <v>578648</v>
      </c>
      <c r="H38" s="45"/>
    </row>
    <row r="39" spans="1:8" s="9" customFormat="1" x14ac:dyDescent="0.25">
      <c r="A39" s="4" t="s">
        <v>22</v>
      </c>
      <c r="B39" s="54">
        <v>908</v>
      </c>
      <c r="C39" s="5" t="s">
        <v>17</v>
      </c>
      <c r="D39" s="5" t="s">
        <v>9</v>
      </c>
      <c r="E39" s="5" t="s">
        <v>7</v>
      </c>
      <c r="F39" s="5" t="s">
        <v>10</v>
      </c>
      <c r="G39" s="26">
        <f t="shared" ref="G39:G41" si="0">G40</f>
        <v>4000000</v>
      </c>
    </row>
    <row r="40" spans="1:8" s="9" customFormat="1" x14ac:dyDescent="0.25">
      <c r="A40" s="17" t="s">
        <v>51</v>
      </c>
      <c r="B40" s="54">
        <v>908</v>
      </c>
      <c r="C40" s="18" t="s">
        <v>17</v>
      </c>
      <c r="D40" s="18" t="s">
        <v>28</v>
      </c>
      <c r="E40" s="18" t="s">
        <v>7</v>
      </c>
      <c r="F40" s="18" t="s">
        <v>10</v>
      </c>
      <c r="G40" s="25">
        <f t="shared" si="0"/>
        <v>4000000</v>
      </c>
    </row>
    <row r="41" spans="1:8" s="9" customFormat="1" ht="20.399999999999999" x14ac:dyDescent="0.25">
      <c r="A41" s="29" t="s">
        <v>80</v>
      </c>
      <c r="B41" s="54">
        <v>908</v>
      </c>
      <c r="C41" s="15" t="s">
        <v>17</v>
      </c>
      <c r="D41" s="15" t="s">
        <v>28</v>
      </c>
      <c r="E41" s="21" t="s">
        <v>105</v>
      </c>
      <c r="F41" s="15" t="s">
        <v>10</v>
      </c>
      <c r="G41" s="10">
        <f t="shared" si="0"/>
        <v>4000000</v>
      </c>
    </row>
    <row r="42" spans="1:8" s="9" customFormat="1" ht="20.399999999999999" x14ac:dyDescent="0.25">
      <c r="A42" s="32" t="s">
        <v>72</v>
      </c>
      <c r="B42" s="54">
        <v>908</v>
      </c>
      <c r="C42" s="15" t="s">
        <v>46</v>
      </c>
      <c r="D42" s="15" t="s">
        <v>28</v>
      </c>
      <c r="E42" s="21" t="s">
        <v>105</v>
      </c>
      <c r="F42" s="15" t="s">
        <v>71</v>
      </c>
      <c r="G42" s="10">
        <v>4000000</v>
      </c>
    </row>
    <row r="43" spans="1:8" s="9" customFormat="1" x14ac:dyDescent="0.25">
      <c r="A43" s="4" t="s">
        <v>101</v>
      </c>
      <c r="B43" s="54">
        <v>908</v>
      </c>
      <c r="C43" s="5" t="s">
        <v>17</v>
      </c>
      <c r="D43" s="5" t="s">
        <v>97</v>
      </c>
      <c r="E43" s="5" t="s">
        <v>7</v>
      </c>
      <c r="F43" s="5" t="s">
        <v>10</v>
      </c>
      <c r="G43" s="26">
        <f>G44</f>
        <v>500000</v>
      </c>
    </row>
    <row r="44" spans="1:8" s="9" customFormat="1" x14ac:dyDescent="0.25">
      <c r="A44" s="29" t="s">
        <v>100</v>
      </c>
      <c r="B44" s="54">
        <v>908</v>
      </c>
      <c r="C44" s="15" t="s">
        <v>17</v>
      </c>
      <c r="D44" s="15" t="s">
        <v>97</v>
      </c>
      <c r="E44" s="15" t="s">
        <v>98</v>
      </c>
      <c r="F44" s="15" t="s">
        <v>10</v>
      </c>
      <c r="G44" s="10">
        <f>G45</f>
        <v>500000</v>
      </c>
    </row>
    <row r="45" spans="1:8" s="9" customFormat="1" x14ac:dyDescent="0.25">
      <c r="A45" s="32" t="s">
        <v>99</v>
      </c>
      <c r="B45" s="54">
        <v>908</v>
      </c>
      <c r="C45" s="15" t="s">
        <v>46</v>
      </c>
      <c r="D45" s="15" t="s">
        <v>97</v>
      </c>
      <c r="E45" s="15" t="s">
        <v>98</v>
      </c>
      <c r="F45" s="15" t="s">
        <v>71</v>
      </c>
      <c r="G45" s="10">
        <v>500000</v>
      </c>
    </row>
    <row r="46" spans="1:8" s="9" customFormat="1" x14ac:dyDescent="0.25">
      <c r="A46" s="4" t="s">
        <v>34</v>
      </c>
      <c r="B46" s="54">
        <v>908</v>
      </c>
      <c r="C46" s="5" t="s">
        <v>18</v>
      </c>
      <c r="D46" s="5" t="s">
        <v>9</v>
      </c>
      <c r="E46" s="5" t="s">
        <v>19</v>
      </c>
      <c r="F46" s="5" t="s">
        <v>10</v>
      </c>
      <c r="G46" s="26">
        <f>G47+G54+G57+G64</f>
        <v>16479234.67</v>
      </c>
    </row>
    <row r="47" spans="1:8" s="9" customFormat="1" x14ac:dyDescent="0.25">
      <c r="A47" s="3" t="s">
        <v>47</v>
      </c>
      <c r="B47" s="54">
        <v>908</v>
      </c>
      <c r="C47" s="6" t="s">
        <v>18</v>
      </c>
      <c r="D47" s="6" t="s">
        <v>8</v>
      </c>
      <c r="E47" s="6" t="s">
        <v>7</v>
      </c>
      <c r="F47" s="6" t="s">
        <v>10</v>
      </c>
      <c r="G47" s="46">
        <f>G48+G52+G50</f>
        <v>3157656.67</v>
      </c>
    </row>
    <row r="48" spans="1:8" s="9" customFormat="1" ht="21" x14ac:dyDescent="0.25">
      <c r="A48" s="1" t="s">
        <v>67</v>
      </c>
      <c r="B48" s="54">
        <v>908</v>
      </c>
      <c r="C48" s="7" t="s">
        <v>18</v>
      </c>
      <c r="D48" s="7" t="s">
        <v>8</v>
      </c>
      <c r="E48" s="7" t="s">
        <v>65</v>
      </c>
      <c r="F48" s="7" t="s">
        <v>10</v>
      </c>
      <c r="G48" s="22">
        <f>G49</f>
        <v>1500000</v>
      </c>
    </row>
    <row r="49" spans="1:7" s="9" customFormat="1" ht="21" x14ac:dyDescent="0.25">
      <c r="A49" s="11" t="s">
        <v>68</v>
      </c>
      <c r="B49" s="54">
        <v>908</v>
      </c>
      <c r="C49" s="7" t="s">
        <v>18</v>
      </c>
      <c r="D49" s="7" t="s">
        <v>8</v>
      </c>
      <c r="E49" s="7" t="s">
        <v>65</v>
      </c>
      <c r="F49" s="7" t="s">
        <v>66</v>
      </c>
      <c r="G49" s="22">
        <v>1500000</v>
      </c>
    </row>
    <row r="50" spans="1:7" s="9" customFormat="1" ht="31.2" x14ac:dyDescent="0.25">
      <c r="A50" s="11" t="s">
        <v>122</v>
      </c>
      <c r="B50" s="54">
        <v>908</v>
      </c>
      <c r="C50" s="7" t="s">
        <v>18</v>
      </c>
      <c r="D50" s="7" t="s">
        <v>8</v>
      </c>
      <c r="E50" s="7" t="s">
        <v>120</v>
      </c>
      <c r="F50" s="7" t="s">
        <v>10</v>
      </c>
      <c r="G50" s="22">
        <f>G51</f>
        <v>1529234.67</v>
      </c>
    </row>
    <row r="51" spans="1:7" s="9" customFormat="1" ht="21" x14ac:dyDescent="0.25">
      <c r="A51" s="11" t="s">
        <v>123</v>
      </c>
      <c r="B51" s="54">
        <v>908</v>
      </c>
      <c r="C51" s="7" t="s">
        <v>18</v>
      </c>
      <c r="D51" s="7" t="s">
        <v>8</v>
      </c>
      <c r="E51" s="7" t="s">
        <v>120</v>
      </c>
      <c r="F51" s="7" t="s">
        <v>121</v>
      </c>
      <c r="G51" s="22">
        <v>1529234.67</v>
      </c>
    </row>
    <row r="52" spans="1:7" s="9" customFormat="1" x14ac:dyDescent="0.25">
      <c r="A52" s="11" t="s">
        <v>112</v>
      </c>
      <c r="B52" s="54">
        <v>908</v>
      </c>
      <c r="C52" s="7" t="s">
        <v>18</v>
      </c>
      <c r="D52" s="7" t="s">
        <v>8</v>
      </c>
      <c r="E52" s="7" t="s">
        <v>110</v>
      </c>
      <c r="F52" s="7" t="s">
        <v>10</v>
      </c>
      <c r="G52" s="22">
        <f>G53</f>
        <v>128422</v>
      </c>
    </row>
    <row r="53" spans="1:7" s="9" customFormat="1" ht="21" x14ac:dyDescent="0.25">
      <c r="A53" s="1" t="s">
        <v>58</v>
      </c>
      <c r="B53" s="54">
        <v>908</v>
      </c>
      <c r="C53" s="7" t="s">
        <v>18</v>
      </c>
      <c r="D53" s="7" t="s">
        <v>8</v>
      </c>
      <c r="E53" s="7" t="s">
        <v>111</v>
      </c>
      <c r="F53" s="7" t="s">
        <v>57</v>
      </c>
      <c r="G53" s="22">
        <v>128422</v>
      </c>
    </row>
    <row r="54" spans="1:7" s="9" customFormat="1" x14ac:dyDescent="0.25">
      <c r="A54" s="38" t="s">
        <v>88</v>
      </c>
      <c r="B54" s="54">
        <v>908</v>
      </c>
      <c r="C54" s="18" t="s">
        <v>18</v>
      </c>
      <c r="D54" s="18" t="s">
        <v>12</v>
      </c>
      <c r="E54" s="18" t="s">
        <v>69</v>
      </c>
      <c r="F54" s="18" t="s">
        <v>10</v>
      </c>
      <c r="G54" s="25">
        <f>G55</f>
        <v>2997447</v>
      </c>
    </row>
    <row r="55" spans="1:7" s="9" customFormat="1" x14ac:dyDescent="0.25">
      <c r="A55" s="31" t="s">
        <v>73</v>
      </c>
      <c r="B55" s="54">
        <v>908</v>
      </c>
      <c r="C55" s="15" t="s">
        <v>18</v>
      </c>
      <c r="D55" s="15" t="s">
        <v>12</v>
      </c>
      <c r="E55" s="15" t="s">
        <v>70</v>
      </c>
      <c r="F55" s="15" t="s">
        <v>10</v>
      </c>
      <c r="G55" s="22">
        <f>G56</f>
        <v>2997447</v>
      </c>
    </row>
    <row r="56" spans="1:7" s="9" customFormat="1" ht="20.399999999999999" x14ac:dyDescent="0.25">
      <c r="A56" s="31" t="s">
        <v>72</v>
      </c>
      <c r="B56" s="54">
        <v>908</v>
      </c>
      <c r="C56" s="15" t="s">
        <v>18</v>
      </c>
      <c r="D56" s="15" t="s">
        <v>12</v>
      </c>
      <c r="E56" s="15" t="s">
        <v>70</v>
      </c>
      <c r="F56" s="15" t="s">
        <v>71</v>
      </c>
      <c r="G56" s="22">
        <v>2997447</v>
      </c>
    </row>
    <row r="57" spans="1:7" s="9" customFormat="1" x14ac:dyDescent="0.25">
      <c r="A57" s="32" t="s">
        <v>78</v>
      </c>
      <c r="B57" s="54">
        <v>908</v>
      </c>
      <c r="C57" s="18" t="s">
        <v>18</v>
      </c>
      <c r="D57" s="18" t="s">
        <v>14</v>
      </c>
      <c r="E57" s="18" t="s">
        <v>7</v>
      </c>
      <c r="F57" s="18" t="s">
        <v>10</v>
      </c>
      <c r="G57" s="25">
        <f>G62+G58+G60</f>
        <v>9324131</v>
      </c>
    </row>
    <row r="58" spans="1:7" s="9" customFormat="1" x14ac:dyDescent="0.25">
      <c r="A58" s="32" t="s">
        <v>81</v>
      </c>
      <c r="B58" s="54">
        <v>908</v>
      </c>
      <c r="C58" s="21" t="s">
        <v>18</v>
      </c>
      <c r="D58" s="21" t="s">
        <v>14</v>
      </c>
      <c r="E58" s="21" t="s">
        <v>79</v>
      </c>
      <c r="F58" s="21" t="s">
        <v>10</v>
      </c>
      <c r="G58" s="22">
        <f>G59</f>
        <v>3950000</v>
      </c>
    </row>
    <row r="59" spans="1:7" s="9" customFormat="1" ht="20.399999999999999" x14ac:dyDescent="0.25">
      <c r="A59" s="31" t="s">
        <v>72</v>
      </c>
      <c r="B59" s="54">
        <v>908</v>
      </c>
      <c r="C59" s="21" t="s">
        <v>18</v>
      </c>
      <c r="D59" s="21" t="s">
        <v>14</v>
      </c>
      <c r="E59" s="21" t="s">
        <v>79</v>
      </c>
      <c r="F59" s="15" t="s">
        <v>71</v>
      </c>
      <c r="G59" s="22">
        <v>3950000</v>
      </c>
    </row>
    <row r="60" spans="1:7" s="9" customFormat="1" x14ac:dyDescent="0.25">
      <c r="A60" s="31" t="s">
        <v>107</v>
      </c>
      <c r="B60" s="54">
        <v>908</v>
      </c>
      <c r="C60" s="21" t="s">
        <v>18</v>
      </c>
      <c r="D60" s="21" t="s">
        <v>14</v>
      </c>
      <c r="E60" s="15" t="s">
        <v>108</v>
      </c>
      <c r="F60" s="21" t="s">
        <v>10</v>
      </c>
      <c r="G60" s="22">
        <f>G61</f>
        <v>100000</v>
      </c>
    </row>
    <row r="61" spans="1:7" s="9" customFormat="1" ht="21" x14ac:dyDescent="0.25">
      <c r="A61" s="1" t="s">
        <v>58</v>
      </c>
      <c r="B61" s="54">
        <v>908</v>
      </c>
      <c r="C61" s="15" t="s">
        <v>18</v>
      </c>
      <c r="D61" s="15" t="s">
        <v>14</v>
      </c>
      <c r="E61" s="15" t="s">
        <v>108</v>
      </c>
      <c r="F61" s="15" t="s">
        <v>57</v>
      </c>
      <c r="G61" s="22">
        <v>100000</v>
      </c>
    </row>
    <row r="62" spans="1:7" s="9" customFormat="1" x14ac:dyDescent="0.25">
      <c r="A62" s="32" t="s">
        <v>77</v>
      </c>
      <c r="B62" s="54">
        <v>908</v>
      </c>
      <c r="C62" s="21" t="s">
        <v>18</v>
      </c>
      <c r="D62" s="21" t="s">
        <v>14</v>
      </c>
      <c r="E62" s="21" t="s">
        <v>76</v>
      </c>
      <c r="F62" s="21" t="s">
        <v>10</v>
      </c>
      <c r="G62" s="22">
        <f>G63</f>
        <v>5274131</v>
      </c>
    </row>
    <row r="63" spans="1:7" s="9" customFormat="1" ht="20.399999999999999" x14ac:dyDescent="0.25">
      <c r="A63" s="31" t="s">
        <v>72</v>
      </c>
      <c r="B63" s="54">
        <v>908</v>
      </c>
      <c r="C63" s="15" t="s">
        <v>18</v>
      </c>
      <c r="D63" s="15" t="s">
        <v>14</v>
      </c>
      <c r="E63" s="15" t="s">
        <v>76</v>
      </c>
      <c r="F63" s="15" t="s">
        <v>71</v>
      </c>
      <c r="G63" s="22">
        <v>5274131</v>
      </c>
    </row>
    <row r="64" spans="1:7" s="9" customFormat="1" x14ac:dyDescent="0.25">
      <c r="A64" s="38" t="s">
        <v>92</v>
      </c>
      <c r="B64" s="54">
        <v>908</v>
      </c>
      <c r="C64" s="18" t="s">
        <v>18</v>
      </c>
      <c r="D64" s="18" t="s">
        <v>18</v>
      </c>
      <c r="E64" s="18" t="s">
        <v>7</v>
      </c>
      <c r="F64" s="18" t="s">
        <v>10</v>
      </c>
      <c r="G64" s="25">
        <f>G65</f>
        <v>1000000</v>
      </c>
    </row>
    <row r="65" spans="1:7" s="9" customFormat="1" ht="20.399999999999999" x14ac:dyDescent="0.25">
      <c r="A65" s="31" t="s">
        <v>49</v>
      </c>
      <c r="B65" s="54">
        <v>908</v>
      </c>
      <c r="C65" s="15" t="s">
        <v>18</v>
      </c>
      <c r="D65" s="15" t="s">
        <v>18</v>
      </c>
      <c r="E65" s="15" t="s">
        <v>48</v>
      </c>
      <c r="F65" s="15" t="s">
        <v>10</v>
      </c>
      <c r="G65" s="22">
        <f>G66</f>
        <v>1000000</v>
      </c>
    </row>
    <row r="66" spans="1:7" s="9" customFormat="1" ht="20.399999999999999" x14ac:dyDescent="0.25">
      <c r="A66" s="32" t="s">
        <v>72</v>
      </c>
      <c r="B66" s="54">
        <v>908</v>
      </c>
      <c r="C66" s="15" t="s">
        <v>18</v>
      </c>
      <c r="D66" s="15" t="s">
        <v>18</v>
      </c>
      <c r="E66" s="15" t="s">
        <v>48</v>
      </c>
      <c r="F66" s="15" t="s">
        <v>71</v>
      </c>
      <c r="G66" s="22">
        <v>1000000</v>
      </c>
    </row>
    <row r="67" spans="1:7" s="9" customFormat="1" x14ac:dyDescent="0.25">
      <c r="A67" s="52" t="s">
        <v>24</v>
      </c>
      <c r="B67" s="54">
        <v>908</v>
      </c>
      <c r="C67" s="19" t="s">
        <v>26</v>
      </c>
      <c r="D67" s="19" t="s">
        <v>9</v>
      </c>
      <c r="E67" s="19" t="s">
        <v>7</v>
      </c>
      <c r="F67" s="19" t="s">
        <v>10</v>
      </c>
      <c r="G67" s="26">
        <f>G68+G71</f>
        <v>25000</v>
      </c>
    </row>
    <row r="68" spans="1:7" s="9" customFormat="1" x14ac:dyDescent="0.25">
      <c r="A68" s="17" t="s">
        <v>25</v>
      </c>
      <c r="B68" s="54">
        <v>908</v>
      </c>
      <c r="C68" s="18" t="s">
        <v>26</v>
      </c>
      <c r="D68" s="18" t="s">
        <v>8</v>
      </c>
      <c r="E68" s="18" t="s">
        <v>7</v>
      </c>
      <c r="F68" s="18" t="s">
        <v>10</v>
      </c>
      <c r="G68" s="25">
        <f>G69</f>
        <v>0</v>
      </c>
    </row>
    <row r="69" spans="1:7" s="9" customFormat="1" x14ac:dyDescent="0.25">
      <c r="A69" s="11" t="s">
        <v>114</v>
      </c>
      <c r="B69" s="54">
        <v>908</v>
      </c>
      <c r="C69" s="15" t="s">
        <v>26</v>
      </c>
      <c r="D69" s="15" t="s">
        <v>8</v>
      </c>
      <c r="E69" s="15" t="s">
        <v>113</v>
      </c>
      <c r="F69" s="15" t="s">
        <v>10</v>
      </c>
      <c r="G69" s="10">
        <f>G70</f>
        <v>0</v>
      </c>
    </row>
    <row r="70" spans="1:7" s="9" customFormat="1" ht="21" x14ac:dyDescent="0.25">
      <c r="A70" s="1" t="s">
        <v>58</v>
      </c>
      <c r="B70" s="54">
        <v>908</v>
      </c>
      <c r="C70" s="15" t="s">
        <v>26</v>
      </c>
      <c r="D70" s="15" t="s">
        <v>8</v>
      </c>
      <c r="E70" s="15" t="s">
        <v>113</v>
      </c>
      <c r="F70" s="15" t="s">
        <v>57</v>
      </c>
      <c r="G70" s="22"/>
    </row>
    <row r="71" spans="1:7" s="9" customFormat="1" x14ac:dyDescent="0.25">
      <c r="A71" s="17" t="s">
        <v>27</v>
      </c>
      <c r="B71" s="54">
        <v>908</v>
      </c>
      <c r="C71" s="18" t="s">
        <v>26</v>
      </c>
      <c r="D71" s="18" t="s">
        <v>12</v>
      </c>
      <c r="E71" s="18" t="s">
        <v>7</v>
      </c>
      <c r="F71" s="18" t="s">
        <v>10</v>
      </c>
      <c r="G71" s="25">
        <f>G72+G89+G91+G93+G98</f>
        <v>25000</v>
      </c>
    </row>
    <row r="72" spans="1:7" s="9" customFormat="1" x14ac:dyDescent="0.25">
      <c r="A72" s="11" t="s">
        <v>114</v>
      </c>
      <c r="B72" s="54">
        <v>908</v>
      </c>
      <c r="C72" s="15" t="s">
        <v>26</v>
      </c>
      <c r="D72" s="15" t="s">
        <v>12</v>
      </c>
      <c r="E72" s="15" t="s">
        <v>115</v>
      </c>
      <c r="F72" s="15" t="s">
        <v>10</v>
      </c>
      <c r="G72" s="10">
        <f>G73</f>
        <v>25000</v>
      </c>
    </row>
    <row r="73" spans="1:7" s="9" customFormat="1" ht="20.399999999999999" x14ac:dyDescent="0.25">
      <c r="A73" s="32" t="s">
        <v>72</v>
      </c>
      <c r="B73" s="54">
        <v>908</v>
      </c>
      <c r="C73" s="15" t="s">
        <v>26</v>
      </c>
      <c r="D73" s="15" t="s">
        <v>12</v>
      </c>
      <c r="E73" s="15" t="s">
        <v>115</v>
      </c>
      <c r="F73" s="15" t="s">
        <v>71</v>
      </c>
      <c r="G73" s="22">
        <v>25000</v>
      </c>
    </row>
    <row r="74" spans="1:7" s="9" customFormat="1" x14ac:dyDescent="0.25">
      <c r="A74" s="52" t="s">
        <v>52</v>
      </c>
      <c r="B74" s="54">
        <v>908</v>
      </c>
      <c r="C74" s="19" t="s">
        <v>23</v>
      </c>
      <c r="D74" s="19" t="s">
        <v>9</v>
      </c>
      <c r="E74" s="19" t="s">
        <v>7</v>
      </c>
      <c r="F74" s="19" t="s">
        <v>10</v>
      </c>
      <c r="G74" s="26">
        <f t="shared" ref="G74:G76" si="1">G75</f>
        <v>70000</v>
      </c>
    </row>
    <row r="75" spans="1:7" s="9" customFormat="1" x14ac:dyDescent="0.25">
      <c r="A75" s="17" t="s">
        <v>29</v>
      </c>
      <c r="B75" s="54">
        <v>908</v>
      </c>
      <c r="C75" s="18" t="s">
        <v>23</v>
      </c>
      <c r="D75" s="18" t="s">
        <v>17</v>
      </c>
      <c r="E75" s="18" t="s">
        <v>7</v>
      </c>
      <c r="F75" s="18" t="s">
        <v>10</v>
      </c>
      <c r="G75" s="25">
        <f t="shared" si="1"/>
        <v>70000</v>
      </c>
    </row>
    <row r="76" spans="1:7" s="9" customFormat="1" x14ac:dyDescent="0.25">
      <c r="A76" s="11" t="s">
        <v>114</v>
      </c>
      <c r="B76" s="54">
        <v>908</v>
      </c>
      <c r="C76" s="15" t="s">
        <v>23</v>
      </c>
      <c r="D76" s="15" t="s">
        <v>17</v>
      </c>
      <c r="E76" s="15" t="s">
        <v>116</v>
      </c>
      <c r="F76" s="15" t="s">
        <v>10</v>
      </c>
      <c r="G76" s="22">
        <f t="shared" si="1"/>
        <v>70000</v>
      </c>
    </row>
    <row r="77" spans="1:7" s="9" customFormat="1" ht="20.399999999999999" x14ac:dyDescent="0.25">
      <c r="A77" s="32" t="s">
        <v>72</v>
      </c>
      <c r="B77" s="54">
        <v>908</v>
      </c>
      <c r="C77" s="15" t="s">
        <v>23</v>
      </c>
      <c r="D77" s="15" t="s">
        <v>17</v>
      </c>
      <c r="E77" s="15" t="s">
        <v>117</v>
      </c>
      <c r="F77" s="15" t="s">
        <v>71</v>
      </c>
      <c r="G77" s="22">
        <v>70000</v>
      </c>
    </row>
    <row r="78" spans="1:7" s="9" customFormat="1" x14ac:dyDescent="0.25">
      <c r="A78" s="28" t="s">
        <v>38</v>
      </c>
      <c r="B78" s="54">
        <v>908</v>
      </c>
      <c r="C78" s="5" t="s">
        <v>28</v>
      </c>
      <c r="D78" s="5" t="s">
        <v>9</v>
      </c>
      <c r="E78" s="5" t="s">
        <v>7</v>
      </c>
      <c r="F78" s="5" t="s">
        <v>10</v>
      </c>
      <c r="G78" s="26">
        <f>G79+G88+G91</f>
        <v>0</v>
      </c>
    </row>
    <row r="79" spans="1:7" s="9" customFormat="1" x14ac:dyDescent="0.25">
      <c r="A79" s="3" t="s">
        <v>30</v>
      </c>
      <c r="B79" s="54">
        <v>908</v>
      </c>
      <c r="C79" s="6" t="s">
        <v>28</v>
      </c>
      <c r="D79" s="6" t="s">
        <v>28</v>
      </c>
      <c r="E79" s="6" t="s">
        <v>7</v>
      </c>
      <c r="F79" s="6" t="s">
        <v>10</v>
      </c>
      <c r="G79" s="25">
        <f>G80</f>
        <v>0</v>
      </c>
    </row>
    <row r="80" spans="1:7" s="9" customFormat="1" x14ac:dyDescent="0.25">
      <c r="A80" s="11" t="s">
        <v>114</v>
      </c>
      <c r="B80" s="54">
        <v>908</v>
      </c>
      <c r="C80" s="15" t="s">
        <v>28</v>
      </c>
      <c r="D80" s="15" t="s">
        <v>28</v>
      </c>
      <c r="E80" s="15" t="s">
        <v>118</v>
      </c>
      <c r="F80" s="21" t="s">
        <v>10</v>
      </c>
      <c r="G80" s="22">
        <v>0</v>
      </c>
    </row>
    <row r="81" spans="1:8" s="16" customFormat="1" x14ac:dyDescent="0.25">
      <c r="A81" s="39"/>
      <c r="B81" s="54">
        <v>908</v>
      </c>
      <c r="C81" s="15" t="s">
        <v>28</v>
      </c>
      <c r="D81" s="15" t="s">
        <v>28</v>
      </c>
      <c r="E81" s="15" t="s">
        <v>118</v>
      </c>
      <c r="F81" s="15"/>
      <c r="G81" s="22"/>
    </row>
    <row r="82" spans="1:8" s="16" customFormat="1" x14ac:dyDescent="0.25">
      <c r="A82" s="4" t="s">
        <v>31</v>
      </c>
      <c r="B82" s="54">
        <v>908</v>
      </c>
      <c r="C82" s="5" t="s">
        <v>33</v>
      </c>
      <c r="D82" s="5" t="s">
        <v>9</v>
      </c>
      <c r="E82" s="5" t="s">
        <v>7</v>
      </c>
      <c r="F82" s="5" t="s">
        <v>10</v>
      </c>
      <c r="G82" s="26">
        <f t="shared" ref="G82:G84" si="2">G83</f>
        <v>800000</v>
      </c>
    </row>
    <row r="83" spans="1:8" x14ac:dyDescent="0.25">
      <c r="A83" s="3" t="s">
        <v>43</v>
      </c>
      <c r="B83" s="54">
        <v>908</v>
      </c>
      <c r="C83" s="6" t="s">
        <v>33</v>
      </c>
      <c r="D83" s="6" t="s">
        <v>12</v>
      </c>
      <c r="E83" s="6" t="s">
        <v>7</v>
      </c>
      <c r="F83" s="6" t="s">
        <v>10</v>
      </c>
      <c r="G83" s="25">
        <f t="shared" si="2"/>
        <v>800000</v>
      </c>
      <c r="H83" s="41"/>
    </row>
    <row r="84" spans="1:8" s="12" customFormat="1" x14ac:dyDescent="0.25">
      <c r="A84" s="1" t="s">
        <v>45</v>
      </c>
      <c r="B84" s="54">
        <v>908</v>
      </c>
      <c r="C84" s="20" t="s">
        <v>33</v>
      </c>
      <c r="D84" s="20" t="s">
        <v>12</v>
      </c>
      <c r="E84" s="7" t="s">
        <v>35</v>
      </c>
      <c r="F84" s="20" t="s">
        <v>10</v>
      </c>
      <c r="G84" s="22">
        <f t="shared" si="2"/>
        <v>800000</v>
      </c>
      <c r="H84" s="40"/>
    </row>
    <row r="85" spans="1:8" s="12" customFormat="1" ht="21" x14ac:dyDescent="0.25">
      <c r="A85" s="1" t="s">
        <v>58</v>
      </c>
      <c r="B85" s="54">
        <v>908</v>
      </c>
      <c r="C85" s="7" t="s">
        <v>33</v>
      </c>
      <c r="D85" s="7" t="s">
        <v>12</v>
      </c>
      <c r="E85" s="7" t="s">
        <v>35</v>
      </c>
      <c r="F85" s="7" t="s">
        <v>57</v>
      </c>
      <c r="G85" s="22">
        <v>800000</v>
      </c>
    </row>
    <row r="86" spans="1:8" s="12" customFormat="1" x14ac:dyDescent="0.25">
      <c r="A86" s="50" t="s">
        <v>2</v>
      </c>
      <c r="B86" s="54">
        <v>908</v>
      </c>
      <c r="C86" s="44"/>
      <c r="D86" s="44"/>
      <c r="E86" s="44"/>
      <c r="F86" s="44"/>
      <c r="G86" s="51">
        <f>G6+G26+G31+G39+G43+G46+G67+G74+G82</f>
        <v>32156704.670000002</v>
      </c>
    </row>
    <row r="87" spans="1:8" s="12" customFormat="1" x14ac:dyDescent="0.25">
      <c r="A87" s="47"/>
      <c r="B87" s="47"/>
      <c r="C87" s="48"/>
      <c r="D87" s="48"/>
      <c r="E87" s="48"/>
      <c r="F87" s="48"/>
      <c r="G87" s="49"/>
    </row>
    <row r="88" spans="1:8" s="12" customFormat="1" x14ac:dyDescent="0.25">
      <c r="A88"/>
      <c r="B88"/>
      <c r="C88"/>
      <c r="D88"/>
      <c r="E88"/>
      <c r="F88"/>
      <c r="G88" s="30"/>
    </row>
    <row r="89" spans="1:8" s="12" customFormat="1" x14ac:dyDescent="0.25">
      <c r="E89" s="13"/>
      <c r="G89" s="42"/>
    </row>
    <row r="90" spans="1:8" s="12" customFormat="1" x14ac:dyDescent="0.25">
      <c r="G90" s="24"/>
    </row>
    <row r="91" spans="1:8" s="12" customFormat="1" x14ac:dyDescent="0.25">
      <c r="G91" s="27"/>
    </row>
    <row r="92" spans="1:8" s="12" customFormat="1" x14ac:dyDescent="0.25">
      <c r="G92" s="27"/>
    </row>
    <row r="93" spans="1:8" s="12" customFormat="1" x14ac:dyDescent="0.25">
      <c r="G93" s="14"/>
    </row>
    <row r="94" spans="1:8" s="12" customFormat="1" x14ac:dyDescent="0.25">
      <c r="G94" s="24"/>
    </row>
    <row r="95" spans="1:8" s="12" customFormat="1" x14ac:dyDescent="0.25">
      <c r="G95" s="24"/>
    </row>
    <row r="96" spans="1:8" s="12" customFormat="1" ht="13.8" x14ac:dyDescent="0.25">
      <c r="C96" s="23"/>
    </row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pans="1:7" s="12" customFormat="1" x14ac:dyDescent="0.25"/>
    <row r="898" spans="1:7" s="12" customFormat="1" x14ac:dyDescent="0.25"/>
    <row r="899" spans="1:7" s="12" customFormat="1" x14ac:dyDescent="0.25"/>
    <row r="900" spans="1:7" s="12" customFormat="1" x14ac:dyDescent="0.25"/>
    <row r="901" spans="1:7" s="12" customFormat="1" x14ac:dyDescent="0.25"/>
    <row r="902" spans="1:7" s="12" customFormat="1" x14ac:dyDescent="0.25"/>
    <row r="903" spans="1:7" s="12" customFormat="1" x14ac:dyDescent="0.25"/>
    <row r="904" spans="1:7" s="12" customFormat="1" x14ac:dyDescent="0.25"/>
    <row r="905" spans="1:7" s="12" customFormat="1" x14ac:dyDescent="0.25"/>
    <row r="906" spans="1:7" s="12" customFormat="1" x14ac:dyDescent="0.25"/>
    <row r="907" spans="1:7" s="12" customFormat="1" x14ac:dyDescent="0.25"/>
    <row r="908" spans="1:7" s="12" customFormat="1" x14ac:dyDescent="0.25"/>
    <row r="909" spans="1:7" x14ac:dyDescent="0.25">
      <c r="A909" s="12"/>
      <c r="B909" s="12"/>
      <c r="C909" s="12"/>
      <c r="D909" s="12"/>
      <c r="E909" s="12"/>
      <c r="F909" s="12"/>
      <c r="G909" s="12"/>
    </row>
    <row r="910" spans="1:7" x14ac:dyDescent="0.25">
      <c r="A910" s="12"/>
      <c r="B910" s="12"/>
      <c r="C910" s="12"/>
      <c r="D910" s="12"/>
      <c r="E910" s="12"/>
      <c r="F910" s="12"/>
      <c r="G910" s="12"/>
    </row>
    <row r="911" spans="1:7" x14ac:dyDescent="0.25">
      <c r="A911" s="12"/>
      <c r="B911" s="12"/>
      <c r="C911" s="12"/>
      <c r="D911" s="12"/>
      <c r="E911" s="12"/>
      <c r="F911" s="12"/>
      <c r="G911" s="12"/>
    </row>
    <row r="912" spans="1:7" x14ac:dyDescent="0.25">
      <c r="A912" s="12"/>
      <c r="B912" s="12"/>
      <c r="C912" s="12"/>
      <c r="D912" s="12"/>
      <c r="E912" s="12"/>
      <c r="F912" s="12"/>
      <c r="G912" s="12"/>
    </row>
    <row r="913" spans="1:7" x14ac:dyDescent="0.25">
      <c r="A913" s="12"/>
      <c r="B913" s="12"/>
      <c r="C913" s="12"/>
      <c r="D913" s="12"/>
      <c r="E913" s="12"/>
      <c r="F913" s="12"/>
      <c r="G913" s="12"/>
    </row>
  </sheetData>
  <mergeCells count="7">
    <mergeCell ref="D1:G1"/>
    <mergeCell ref="A2:G2"/>
    <mergeCell ref="B4:F4"/>
    <mergeCell ref="A3:E3"/>
    <mergeCell ref="F3:G3"/>
    <mergeCell ref="A4:A5"/>
    <mergeCell ref="G4:G5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посел</vt:lpstr>
      <vt:lpstr>прил 2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Альфира</cp:lastModifiedBy>
  <cp:lastPrinted>2015-04-13T07:36:57Z</cp:lastPrinted>
  <dcterms:created xsi:type="dcterms:W3CDTF">2007-09-27T04:48:52Z</dcterms:created>
  <dcterms:modified xsi:type="dcterms:W3CDTF">2015-04-13T07:37:48Z</dcterms:modified>
</cp:coreProperties>
</file>